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65" activeTab="0"/>
  </bookViews>
  <sheets>
    <sheet name="送付用用紙" sheetId="1" r:id="rId1"/>
    <sheet name="中学校コード" sheetId="2" r:id="rId2"/>
    <sheet name="説明 " sheetId="3" r:id="rId3"/>
  </sheets>
  <definedNames>
    <definedName name="_xlnm.Print_Area" localSheetId="2">'説明 '!$B$1:$R$34</definedName>
    <definedName name="_xlnm.Print_Area" localSheetId="0">'送付用用紙'!$B$1:$R$34</definedName>
    <definedName name="ﾊﾞｽｹｯﾄ2007Ver15.1_22静岡県" localSheetId="1">'中学校コード'!$A$1:$C$249</definedName>
  </definedNames>
  <calcPr fullCalcOnLoad="1"/>
</workbook>
</file>

<file path=xl/sharedStrings.xml><?xml version="1.0" encoding="utf-8"?>
<sst xmlns="http://schemas.openxmlformats.org/spreadsheetml/2006/main" count="850" uniqueCount="825">
  <si>
    <t>ｼﾏﾀﾞｼﾘﾂｷﾀﾁｭｳｶﾞｯｺｳ</t>
  </si>
  <si>
    <t>島田市立北中学校</t>
  </si>
  <si>
    <t>ﾊﾏﾏﾂｼﾘﾂｶｻｲﾁｭｳｶﾞｯｺｳ</t>
  </si>
  <si>
    <t>浜松市立笠井中学校</t>
  </si>
  <si>
    <t>ｵﾔﾏﾁｮｳﾘﾂｷﾀｺﾞｳﾁｭｳｶﾞｯｺｳ</t>
  </si>
  <si>
    <t>小山町立北郷中学校</t>
  </si>
  <si>
    <t>ｹﾝﾘﾂｼﾐｽﾞﾐﾅﾐｺｳﾄｳｶﾞｯｺｳﾁｭｳﾄｳﾌﾞ</t>
  </si>
  <si>
    <t>県立清水南高等学校中等部</t>
  </si>
  <si>
    <t>ﾌｼﾞﾉﾐﾔｼﾘﾂｳｴﾉﾁｭｳｶﾞｯｺｳ</t>
  </si>
  <si>
    <t>富士宮市立上野中学校</t>
  </si>
  <si>
    <t>ｼｽﾞｵｶｻﾚｼﾞｵﾁｭｳｶﾞｯｺｳ</t>
  </si>
  <si>
    <t>静岡サレジオ中学校</t>
  </si>
  <si>
    <t>ｼｽﾞｵｶﾀﾞｲｶﾞｸｷｮｳｲｸｶﾞｸﾌﾞﾌｿﾞｸｼﾏﾀﾞﾁｭｳｶﾞｯｺｳ</t>
  </si>
  <si>
    <t>静岡大学教育学部附属島田中学校</t>
  </si>
  <si>
    <t>ﾌｼﾞｴﾀﾞｼﾞｭﾝｼﾝﾁｭｳｶﾞｯｺｳ</t>
  </si>
  <si>
    <t>藤枝順心中学校</t>
  </si>
  <si>
    <t>ｺｳｾｲﾁｭｳｶﾞｯｺｳ</t>
  </si>
  <si>
    <t>チーム性別</t>
  </si>
  <si>
    <t>チーム名（ヨミ）</t>
  </si>
  <si>
    <t>チーム名（漢字）</t>
  </si>
  <si>
    <t>ﾊﾏﾏﾂｼﾘﾂﾏｲｻｶﾁｭｳｶﾞｯｺｳ</t>
  </si>
  <si>
    <t>浜松市立舞阪中学校</t>
  </si>
  <si>
    <t>ｱﾗｲﾁｮｳﾘﾂｱﾗｲﾁｭｳｶﾞｯｺｳ</t>
  </si>
  <si>
    <t>ﾊﾏﾏﾂｼﾘﾂﾕｳﾄｳﾁｭｳｶﾞｯｺｳ</t>
  </si>
  <si>
    <t>浜松市立雄踏中学校</t>
  </si>
  <si>
    <t>ﾓﾘﾁｮｳﾘﾂｱｻﾋｶﾞｵｶﾁｭｳｶﾞｯｺｳ</t>
  </si>
  <si>
    <t>ﾊﾏﾏﾂｼﾘﾂﾎｿｴﾁｭｳｶﾞｯｺｳ</t>
  </si>
  <si>
    <t>浜松市立細江中学校</t>
  </si>
  <si>
    <t>ﾊﾏﾏﾂｼﾘﾂｲﾅｻﾅﾝﾌﾞﾁｭｳｶﾞｯｺｳ</t>
  </si>
  <si>
    <t>浜松市立引佐南部中学校</t>
  </si>
  <si>
    <t>ｵﾏｴｻﾞｷｼﾘﾂﾊﾏｵｶﾁｭｳｶﾞｯｺｳ</t>
  </si>
  <si>
    <t>御前崎市立浜岡中学校</t>
  </si>
  <si>
    <t>ﾊﾏﾏﾂｼﾘﾂｾｲﾘｭｳ･ﾋｶﾘｶﾞｵｶﾁｭｳｶﾞｯｺｳ</t>
  </si>
  <si>
    <t>ｼﾓﾀﾞｼﾘﾂｼﾓﾀﾞﾋｶﾞｼﾁｭｳｶﾞｯｺｳ</t>
  </si>
  <si>
    <t>下田市立下田東中学校</t>
  </si>
  <si>
    <t>ｼﾓﾀﾞｼﾘﾂｼﾓﾀﾞﾁｭｳｶﾞｯｺｳ</t>
  </si>
  <si>
    <t>下田市立下田中学校</t>
  </si>
  <si>
    <t>ｼﾓﾀﾞｼﾘﾂｲﾉｳｻﾞﾜﾁｭｳｶﾞｯｺｳ</t>
  </si>
  <si>
    <t>下田市立稲生沢中学校</t>
  </si>
  <si>
    <t>ｼﾓﾀﾞｼﾘﾂｲﾅｽﾞｻﾁｭｳｶﾞｯｺｳ</t>
  </si>
  <si>
    <t>下田市立稲梓中学校</t>
  </si>
  <si>
    <t>ｱﾀﾐｼﾘﾂｱﾀﾐﾁｭｳｶﾞｯｺｳ</t>
  </si>
  <si>
    <t>熱海市立熱海中学校</t>
  </si>
  <si>
    <t>ｱﾀﾐｼﾘﾂｺｱﾗｼﾁｭｳｶﾞｯｺｳ</t>
  </si>
  <si>
    <t>熱海市立小嵐中学校</t>
  </si>
  <si>
    <t>ｲﾄｳｼﾘﾂﾀｼﾞﾏﾁｭｳｶﾞｯｺｳ</t>
  </si>
  <si>
    <t>伊東市立対島中学校</t>
  </si>
  <si>
    <t>ｲﾄｳｼﾘﾂｳｻﾐﾁｭｳｶﾞｯｺｳ</t>
  </si>
  <si>
    <t>伊東市立宇佐美中学校</t>
  </si>
  <si>
    <t>ｲﾄｳｼﾘﾂｶﾄﾞﾉﾁｭｳｶﾞｯｺｳ</t>
  </si>
  <si>
    <t>伊東市立門野中学校</t>
  </si>
  <si>
    <t>ｲﾄｳｼﾘﾂｷﾀﾁｭｳｶﾞｯｺｳ</t>
  </si>
  <si>
    <t>伊東市立北中学校</t>
  </si>
  <si>
    <t>ｲﾄｳｼﾘﾂﾐﾅﾐﾁｭｳｶﾞｯｺｳ</t>
  </si>
  <si>
    <t>伊東市立南中学校</t>
  </si>
  <si>
    <t>ﾏﾂｻﾞｷﾁｮｳﾘﾂﾏﾂｻﾞｷﾁｭｳｶﾞｯｺｳ</t>
  </si>
  <si>
    <t>松崎町立松崎中学校</t>
  </si>
  <si>
    <t>ﾋｶﾞｼｲｽﾞﾁｮｳﾘﾂｱﾀｶﾞﾜﾁｭｳｶﾞｯｺｳ</t>
  </si>
  <si>
    <t>東伊豆町立熱川中学校</t>
  </si>
  <si>
    <t>ﾋｶﾞｼｲｽﾞﾁｮｳﾘﾂｲﾅﾄﾘﾁｭｳｶﾞｯｺｳ</t>
  </si>
  <si>
    <t>東伊豆町立稲取中学校</t>
  </si>
  <si>
    <t>ﾆｼｲｽﾞﾁｮｳﾘﾂｶﾓﾁｭｳｶﾞｯｺｳ</t>
  </si>
  <si>
    <t>西伊豆町立賀茂中学校</t>
  </si>
  <si>
    <t>ｶﾜﾂﾞﾁｮｳﾘﾂｶﾜﾂﾞﾁｭｳｶﾞｯｺｳ</t>
  </si>
  <si>
    <t>河津町立河津中学校</t>
  </si>
  <si>
    <t>ｺﾞﾃﾝﾊﾞｼﾘﾂﾀｶﾈﾁｭｳｶﾞｯｺｳ</t>
  </si>
  <si>
    <t>御殿場市立高根中学校</t>
  </si>
  <si>
    <t>ｺﾞﾃﾝﾊﾞｼﾘﾂﾊﾗｻﾄﾁｭｳｶﾞｯｺｳ</t>
  </si>
  <si>
    <t>御殿場市立原里中学校</t>
  </si>
  <si>
    <t>ｺﾞﾃﾝﾊﾞｼﾘﾂﾌｼﾞｵｶﾁｭｳｶﾞｯｺｳ</t>
  </si>
  <si>
    <t>御殿場市立富士岡中学校</t>
  </si>
  <si>
    <t>ｺﾞﾃﾝﾊﾞｼﾘﾂｺﾞﾃﾝﾊﾞﾁｭｳｶﾞｯｺｳ</t>
  </si>
  <si>
    <t>御殿場市立御殿場中学校</t>
  </si>
  <si>
    <t>ｺﾞﾃﾝﾊﾞｼﾘﾂﾆｼﾁｭｳｶﾞｯｺｳ</t>
  </si>
  <si>
    <t>御殿場市立西中学校</t>
  </si>
  <si>
    <t>ｼﾐｽﾞﾁｮｳﾘﾂｼﾐｽﾞﾁｭｳｶﾞｯｺｳ</t>
  </si>
  <si>
    <t>清水町立清水中学校</t>
  </si>
  <si>
    <t>裾野市立東中学校</t>
  </si>
  <si>
    <t>ｽｿﾉｼﾘﾂﾄﾐｵｶﾁｭｳｶﾞｯｺｳ</t>
  </si>
  <si>
    <t>裾野市立富岡中学校</t>
  </si>
  <si>
    <t>ｽｿﾉｼﾘﾂﾆｼﾁｭｳｶﾞｯｺｳ</t>
  </si>
  <si>
    <t>裾野市立西中学校</t>
  </si>
  <si>
    <t>ｼﾐｽﾞﾁｮｳﾘﾂﾐﾅﾐﾁｭｳｶﾞｯｺｳ</t>
  </si>
  <si>
    <t>清水町立南中学校</t>
  </si>
  <si>
    <t>ﾅｶﾞｲｽﾞﾐﾁｮｳﾘﾂｷﾀﾁｭｳｶﾞｯｺｳ</t>
  </si>
  <si>
    <t>長泉町立北中学校</t>
  </si>
  <si>
    <t>ﾅｶﾞｲｽﾞﾐﾁｮｳﾘﾂﾅｶﾞｲｽﾞﾐﾁｭｳｶﾞｯｺｳ</t>
  </si>
  <si>
    <t>長泉町立長泉中学校</t>
  </si>
  <si>
    <t>ｲｽﾞﾉｸﾆｼﾘﾂﾅｶﾞｵｶﾁｭｳｶﾞｯｺｳ</t>
  </si>
  <si>
    <t>伊豆の国市立長岡中学校</t>
  </si>
  <si>
    <t>ｲｽﾞｼﾘﾂｼｭｾﾞﾝｼﾞﾁｭｳｶﾞｯｺｳ</t>
  </si>
  <si>
    <t>伊豆市立修善寺中学校</t>
  </si>
  <si>
    <t>ｶﾝﾅﾐﾁｮｳﾘﾂｶﾝﾅﾐﾁｭｳｶﾞｯｺｳ</t>
  </si>
  <si>
    <t>函南町立函南中学校</t>
  </si>
  <si>
    <t>ﾇﾏﾂﾞｼﾘﾂﾍﾀﾞﾁｭｳｶﾞｯｺｳ</t>
  </si>
  <si>
    <t>沼津市立戸田中学校</t>
  </si>
  <si>
    <t>ｲｽﾞﾉｸﾆｼﾘﾂｵｵﾋﾄﾁｭｳｶﾞｯｺｳ</t>
  </si>
  <si>
    <t>伊豆の国市立大仁中学校</t>
  </si>
  <si>
    <t>ｲｽﾞﾉｸﾆｼﾘﾂﾆﾗﾔﾏﾁｭｳｶﾞｯｺｳ</t>
  </si>
  <si>
    <t>伊豆の国市立韮山中学校</t>
  </si>
  <si>
    <t>ｶﾝﾅﾐﾁｮｳﾘﾂﾋｶﾞｼﾁｭｳｶﾞｯｺｳ</t>
  </si>
  <si>
    <t>函南町立東中学校</t>
  </si>
  <si>
    <t>ﾐｼﾏｼﾘﾂﾐﾅﾐﾁｭｳｶﾞｯｺｳ</t>
  </si>
  <si>
    <t>三島市立南中学校</t>
  </si>
  <si>
    <t>ﾐｼﾏｼﾘﾂﾅｶｻﾞﾄﾁｭｳｶﾞｯｺｳ</t>
  </si>
  <si>
    <t>三島市立中郷中学校</t>
  </si>
  <si>
    <t>ﾐｼﾏｼﾘﾂﾅｶｻﾞﾄﾆｼﾁｭｳｶﾞｯｺｳ</t>
  </si>
  <si>
    <t>三島市立中郷西中学校</t>
  </si>
  <si>
    <t>ﾐｼﾏｼﾘﾂｷﾀｳｴﾁｭｳｶﾞｯｺｳ</t>
  </si>
  <si>
    <t>三島市立北上中学校</t>
  </si>
  <si>
    <t>ﾐｼﾏｼﾘﾂﾔﾏﾀﾞﾁｭｳｶﾞｯｺｳ</t>
  </si>
  <si>
    <t>三島市立山田中学校</t>
  </si>
  <si>
    <t>ﾐｼﾏｼﾘﾂｷﾀﾁｭｳｶﾞｯｺｳ</t>
  </si>
  <si>
    <t>三島市立北中学校</t>
  </si>
  <si>
    <t>ﾐｼﾏｼﾘﾂﾆｼｷﾀﾞﾁｭｳｶﾞｯｺｳ</t>
  </si>
  <si>
    <t>三島市立錦田中学校</t>
  </si>
  <si>
    <t>ｶﾄｳｶﾞｸｴﾝｷﾞｮｳｼｭｳﾁｭｳｶﾞｯｺｳ</t>
  </si>
  <si>
    <t>加藤学園暁秀中学校</t>
  </si>
  <si>
    <t>ﾇﾏﾂﾞｼﾘﾂﾊﾗﾁｭｳｶﾞｯｺｳ</t>
  </si>
  <si>
    <t>沼津市立原中学校</t>
  </si>
  <si>
    <t>ﾇﾏﾂﾞｼﾘﾂｶﾅｵｶﾁｭｳｶﾞｯｺｳ</t>
  </si>
  <si>
    <t>沼津市立金岡中学校</t>
  </si>
  <si>
    <t>ﾇﾏﾂﾞｼﾘﾂﾀﾞｲﾆﾁｭｳｶﾞｯｺｳ</t>
  </si>
  <si>
    <t>沼津市立第二中学校</t>
  </si>
  <si>
    <t>ﾇﾏﾂﾞｼﾘﾂﾀﾞｲﾖﾝﾁｭｳｶﾞｯｺｳ</t>
  </si>
  <si>
    <t>沼津市立第四中学校</t>
  </si>
  <si>
    <t>ﾇﾏﾂﾞｼﾘﾂﾀﾞｲｺﾞﾁｭｳｶﾞｯｺｳ</t>
  </si>
  <si>
    <t>沼津市立第五中学校</t>
  </si>
  <si>
    <t>ﾇﾏﾂﾞｼﾘﾂｱｼﾀｶﾁｭｳｶﾞｯｺｳ</t>
  </si>
  <si>
    <t>沼津市立愛鷹中学校</t>
  </si>
  <si>
    <t>ﾇﾏﾂﾞｼﾘﾂｶﾄﾞｲｹﾁｭｳｶﾞｯｺｳ</t>
  </si>
  <si>
    <t>沼津市立門池中学校</t>
  </si>
  <si>
    <t>ﾇﾏﾂﾞｼﾘﾂｵｵﾋﾗﾁｭｳｶﾞｯｺｳ</t>
  </si>
  <si>
    <t>沼津市立大平中学校</t>
  </si>
  <si>
    <t>ﾇﾏﾂﾞｼﾘﾂｵｵｵｶﾁｭｳｶﾞｯｺｳ</t>
  </si>
  <si>
    <t>沼津市立大岡中学校</t>
  </si>
  <si>
    <t>ﾇﾏﾂﾞｼﾘﾂﾀﾞｲｻﾝﾁｭｳｶﾞｯｺｳ</t>
  </si>
  <si>
    <t>沼津市立第三中学校</t>
  </si>
  <si>
    <t>ﾇﾏﾂﾞｼﾘﾂｶﾀﾊﾏﾁｭｳｶﾞｯｺｳ</t>
  </si>
  <si>
    <t>沼津市立片浜中学校</t>
  </si>
  <si>
    <t>ﾌｼﾞﾉﾐﾔｼﾘﾂﾌｼﾞﾈｷﾀﾁｭｳｶﾞｯｺｳ</t>
  </si>
  <si>
    <t>富士宮市立富士根北中学校</t>
  </si>
  <si>
    <t>ﾌｼﾞﾉﾐﾔｼﾘﾂｵｵﾌｼﾞﾁｭｳｶﾞｯｺｳ</t>
  </si>
  <si>
    <t>富士宮市立大富士中学校</t>
  </si>
  <si>
    <t>ﾌｼﾞﾉﾐﾔｼﾘﾂﾌｼﾞﾈﾐﾅﾐﾁｭｳｶﾞｯｺｳ</t>
  </si>
  <si>
    <t>富士宮市立富士根南中学校</t>
  </si>
  <si>
    <t>ﾌｼﾞﾉﾐﾔｼﾘﾂﾌｼﾞﾉﾐﾔﾀﾞｲｲﾁﾁｭｳｶﾞｯｺｳ</t>
  </si>
  <si>
    <t>富士宮市立富士宮第一中学校</t>
  </si>
  <si>
    <t>ﾌｼﾞｼﾘﾂﾖｼﾜﾗﾀﾞｲﾆﾁｭｳｶﾞｯｺｳ</t>
  </si>
  <si>
    <t>富士市立吉原第二中学校</t>
  </si>
  <si>
    <t>ﾌｼﾞﾉﾐﾔｼﾘﾂﾌｼﾞﾉﾐﾔﾀﾞｲｻﾝﾁｭｳｶﾞｯｺｳ</t>
  </si>
  <si>
    <t>富士宮市立富士宮第三中学校</t>
  </si>
  <si>
    <t>ﾌｼﾞﾉﾐﾔｼﾘﾂﾌｼﾞﾉﾐﾔﾀﾞｲﾖﾝﾁｭｳｶﾞｯｺｳ</t>
  </si>
  <si>
    <t>富士宮市立富士宮第四中学校</t>
  </si>
  <si>
    <t>ﾌｼﾞｼﾘﾂｵｵﾌﾞﾁﾁｭｳｶﾞｯｺｳ</t>
  </si>
  <si>
    <t>富士市立大淵中学校</t>
  </si>
  <si>
    <t>ﾌｼﾞﾉﾐﾔｼﾘﾂｷﾀﾔﾏﾁｭｳｶﾞｯｺｳ</t>
  </si>
  <si>
    <t>富士宮市立北山中学校</t>
  </si>
  <si>
    <t>ﾌｼﾞｼﾘﾂｲﾜﾏﾂﾁｭｳｶﾞｯｺｳ</t>
  </si>
  <si>
    <t>富士市立岩松中学校</t>
  </si>
  <si>
    <t>ﾌｼﾞｼﾘﾂｶﾞｸﾖｳﾁｭｳｶﾞｯｺｳ</t>
  </si>
  <si>
    <t>富士市立岳陽中学校</t>
  </si>
  <si>
    <t>ﾌｼﾞｼﾘﾂｽﾄﾞﾁｭｳｶﾞｯｺｳ</t>
  </si>
  <si>
    <t>富士市立須津中学校</t>
  </si>
  <si>
    <t>ﾌｼﾞｼﾘﾂﾀｶｵｶﾁｭｳｶﾞｯｺｳ</t>
  </si>
  <si>
    <t>富士市立鷹岡中学校</t>
  </si>
  <si>
    <t>ﾌｼﾞｼﾘﾂﾖｼﾜﾗｷﾀﾁｭｳｶﾞｯｺｳ</t>
  </si>
  <si>
    <t>富士市立吉原北中学校</t>
  </si>
  <si>
    <t>ﾌｼﾞｼﾘﾂﾌｼﾞﾁｭｳｶﾞｯｺｳ</t>
  </si>
  <si>
    <t>富士市立富士中学校</t>
  </si>
  <si>
    <t>ﾌｼﾞｼﾘﾂﾖｼﾜﾗﾀﾞｲｲﾁﾁｭｳｶﾞｯｺｳ</t>
  </si>
  <si>
    <t>富士市立吉原第一中学校</t>
  </si>
  <si>
    <t>ﾌｼﾞｼﾘﾂﾖｼﾜﾗﾀﾞｲｻﾝﾁｭｳｶﾞｯｺｳ</t>
  </si>
  <si>
    <t>富士市立吉原第三中学校</t>
  </si>
  <si>
    <t>ﾌｼﾞｼﾘﾂﾌｼﾞﾐﾅﾐﾁｭｳｶﾞｯｺｳ</t>
  </si>
  <si>
    <t>富士市立富士南中学校</t>
  </si>
  <si>
    <t>ﾌｼﾞｼﾘﾂﾀｺﾞｳﾗﾁｭｳｶﾞｯｺｳ</t>
  </si>
  <si>
    <t>富士市立田子浦中学校</t>
  </si>
  <si>
    <t>ﾕｲﾁｮｳﾘﾂﾕｲﾁｭｳｶﾞｯｺｳ</t>
  </si>
  <si>
    <t>ｼｽﾞｵｶｼﾘﾂｶﾝﾊﾞﾗﾁｭｳｶﾞｯｺｳ</t>
  </si>
  <si>
    <t>静岡市立蒲原中学校</t>
  </si>
  <si>
    <t>ｼｽﾞｵｶｼﾘﾂﾘｭｳｿｳﾁｭｳｶﾞｯｺｳ</t>
  </si>
  <si>
    <t>静岡市立竜爪中学校</t>
  </si>
  <si>
    <t>ｼｽﾞｵｶｼﾘﾂｶﾝｻﾞﾝﾁｭｳｶﾞｯｺｳ</t>
  </si>
  <si>
    <t>静岡市立観山中学校</t>
  </si>
  <si>
    <t>ｼｽﾞｵｶｼﾘﾂﾄﾖﾀﾞﾁｭｳｶﾞｯｺｳ</t>
  </si>
  <si>
    <t>静岡市立豊田中学校</t>
  </si>
  <si>
    <t>ｼｽﾞｵｶｼﾘﾂｽｴﾋﾛﾁｭｳｶﾞｯｺｳ</t>
  </si>
  <si>
    <t>静岡市立末広中学校</t>
  </si>
  <si>
    <t>ｼｽﾞｵｶｼﾘﾂﾐﾅﾐﾁｭｳｶﾞｯｺｳ</t>
  </si>
  <si>
    <t>静岡市立南中学校</t>
  </si>
  <si>
    <t>ｼｽﾞｵｶｼﾘﾂｵｻﾀﾞﾆｼﾁｭｳｶﾞｯｺｳ</t>
  </si>
  <si>
    <t>静岡市立長田西中学校</t>
  </si>
  <si>
    <t>ｼｽﾞｵｶｼﾘﾂﾆｼﾅﾁｭｳｶﾞｯｺｳ</t>
  </si>
  <si>
    <t>静岡市立西奈中学校</t>
  </si>
  <si>
    <t>ｼｽﾞｵｶｼﾘﾂﾀｶﾏﾂﾁｭｳｶﾞｯｺｳ</t>
  </si>
  <si>
    <t>静岡市立高松中学校</t>
  </si>
  <si>
    <t>ｼｽﾞｵｶｼﾘﾂｼﾞｮｳﾅｲﾁｭｳｶﾞｯｺｳ</t>
  </si>
  <si>
    <t>静岡市立城内中学校</t>
  </si>
  <si>
    <t>ｼｽﾞｵｶｼﾘﾂﾋｶﾞｼﾁｭｳｶﾞｯｺｳ</t>
  </si>
  <si>
    <t>静岡市立東中学校</t>
  </si>
  <si>
    <t>ｼｽﾞｵｶｼﾘﾂﾅｶｼﾞﾏﾁｭｳｶﾞｯｺｳ</t>
  </si>
  <si>
    <t>静岡市立中島中学校</t>
  </si>
  <si>
    <t>ｼｽﾞｵｶｼﾘﾂｱﾝﾄﾞｳﾁｭｳｶﾞｯｺｳ</t>
  </si>
  <si>
    <t>静岡市立安東中学校</t>
  </si>
  <si>
    <t>ｼｽﾞｵｶｼﾘﾂｵｵｻﾞﾄﾁｭｳｶﾞｯｺｳ</t>
  </si>
  <si>
    <t>静岡市立大里中学校</t>
  </si>
  <si>
    <t>ｼｽﾞｵｶｼﾘﾂﾐﾜﾁｭｳｶﾞｯｺｳ</t>
  </si>
  <si>
    <t>静岡市立美和中学校</t>
  </si>
  <si>
    <t>ｼｽﾞｵｶｼﾘﾂﾊﾄﾘﾁｭｳｶﾞｯｺｳ</t>
  </si>
  <si>
    <t>静岡市立服織中学校</t>
  </si>
  <si>
    <t>ｼｽﾞｵｶｼﾘﾂｵｻﾀﾞﾐﾅﾐﾁｭｳｶﾞｯｺｳ</t>
  </si>
  <si>
    <t>静岡市立長田南中学校</t>
  </si>
  <si>
    <t>ｼｽﾞｵｶｼﾘﾂｼｽﾞﾊﾀﾁｭｳｶﾞｯｺｳ</t>
  </si>
  <si>
    <t>静岡市立賤機中学校</t>
  </si>
  <si>
    <t>ｼｽﾞｵｶｼﾘﾂｱﾍﾞｶﾜﾁｭｳｶﾞｯｺｳ</t>
  </si>
  <si>
    <t>静岡市立安倍川中学校</t>
  </si>
  <si>
    <t>ｼｽﾞｵｶｼﾘﾂｼﾐｽﾞｲｲﾀﾞﾁｭｳｶﾞｯｺｳ</t>
  </si>
  <si>
    <t>静岡市立清水飯田中学校</t>
  </si>
  <si>
    <t>ｼｽﾞｵｶｼﾘﾂｼﾐｽﾞｵｷﾂﾁｭｳｶﾞｯｺｳ</t>
  </si>
  <si>
    <t>静岡市立清水興津中学校</t>
  </si>
  <si>
    <t>ｼｽﾞｵｶｼﾘﾂｼﾐｽﾞｲﾊﾗﾁｭｳｶﾞｯｺｳ</t>
  </si>
  <si>
    <t>静岡市立清水庵原中学校</t>
  </si>
  <si>
    <t>ｼｽﾞｵｶｼﾘﾂｼﾐｽﾞｿﾃﾞｼﾁｭｳｶﾞｯｺｳ</t>
  </si>
  <si>
    <t>静岡市立清水袖師中学校</t>
  </si>
  <si>
    <t>ｼｽﾞｵｶｼﾘﾂｼﾐｽﾞﾀﾞｲｲﾁﾁｭｳｶﾞｯｺｳ</t>
  </si>
  <si>
    <t>静岡市立清水第一中学校</t>
  </si>
  <si>
    <t>ｼｽﾞｵｶｼﾘﾂｼﾐｽﾞﾀﾞｲﾆﾁｭｳｶﾞｯｺｳ</t>
  </si>
  <si>
    <t>静岡市立清水第二中学校</t>
  </si>
  <si>
    <t>ｼｽﾞｵｶｼﾘﾂｼﾐｽﾞﾀﾞｲｻﾝﾁｭｳｶﾞｯｺｳ</t>
  </si>
  <si>
    <t>静岡市立清水第三中学校</t>
  </si>
  <si>
    <t>ｼｽﾞｵｶｼﾘﾂｼﾐｽﾞﾀﾞｲﾖﾝﾁｭｳｶﾞｯｺｳ</t>
  </si>
  <si>
    <t>静岡市立清水第四中学校</t>
  </si>
  <si>
    <t>ｼｽﾞｵｶｼﾘﾂｼﾐｽﾞﾀﾞｲｺﾞﾁｭｳｶﾞｯｺｳ</t>
  </si>
  <si>
    <t>静岡市立清水第五中学校</t>
  </si>
  <si>
    <t>ｼｽﾞｵｶｼﾘﾂｼﾐｽﾞﾀﾞｲﾛｸﾁｭｳｶﾞｯｺｳ</t>
  </si>
  <si>
    <t>静岡市立清水第六中学校</t>
  </si>
  <si>
    <t>ｼｽﾞｵｶｼﾘﾂｼﾐｽﾞﾀﾞｲﾅﾅﾁｭｳｶﾞｯｺｳ</t>
  </si>
  <si>
    <t>静岡市立清水第七中学校</t>
  </si>
  <si>
    <t>ｼｽﾞｵｶｼﾘﾂｼﾐｽﾞﾀﾞｲﾊﾁﾁｭｳｶﾞｯｺｳ</t>
  </si>
  <si>
    <t>静岡市立清水第八中学校</t>
  </si>
  <si>
    <t>ﾔｲﾂﾞｼﾘﾂﾐﾅﾄﾁｭｳｶﾞｯｺｳ</t>
  </si>
  <si>
    <t>焼津市立港中学校</t>
  </si>
  <si>
    <t>ﾔｲﾂﾞｼﾘﾂﾄﾖﾀﾞﾁｭｳｶﾞｯｺｳ</t>
  </si>
  <si>
    <t>焼津市立豊田中学校</t>
  </si>
  <si>
    <t>ﾔｲﾂﾞｼﾘﾂｺｶﾞﾜﾁｭｳｶﾞｯｺｳ</t>
  </si>
  <si>
    <t>焼津市立小川中学校</t>
  </si>
  <si>
    <t>ﾔｲﾂﾞｼﾘﾂｵｵﾑﾗﾁｭｳｶﾞｯｺｳ</t>
  </si>
  <si>
    <t>焼津市立大村中学校</t>
  </si>
  <si>
    <t>ﾔｲﾂﾞｼﾘﾂﾋｶﾞｼﾏｼﾂﾞﾁｭｳｶﾞｯｺｳ</t>
  </si>
  <si>
    <t>焼津市立東益津中学校</t>
  </si>
  <si>
    <t>ﾔｲﾂﾞｼﾘﾂｵｵﾄﾐﾁｭｳｶﾞｯｺｳ</t>
  </si>
  <si>
    <t>焼津市立大富中学校</t>
  </si>
  <si>
    <t>ﾔｲﾂﾞｼﾘﾂﾜﾀﾞﾁｭｳｶﾞｯｺｳ</t>
  </si>
  <si>
    <t>焼津市立和田中学校</t>
  </si>
  <si>
    <t>ﾔｲﾂﾞｼﾘﾂﾔｲﾂﾞﾁｭｳｶﾞｯｺｳ</t>
  </si>
  <si>
    <t>焼津市立焼津中学校</t>
  </si>
  <si>
    <t>ﾌｼﾞｴﾀﾞｼﾘﾂﾀｶｽﾁｭｳｶﾞｯｺｳ</t>
  </si>
  <si>
    <t>藤枝市立高洲中学校</t>
  </si>
  <si>
    <t>ﾌｼﾞｴﾀﾞｼﾘﾂｱｵｼﾞﾏﾁｭｳｶﾞｯｺｳ</t>
  </si>
  <si>
    <t>藤枝市立青島中学校</t>
  </si>
  <si>
    <t>ﾌｼﾞｴﾀﾞｼﾘﾂﾌｼﾞｴﾀﾞﾁｭｳｶﾞｯｺｳ</t>
  </si>
  <si>
    <t>藤枝市立藤枝中学校</t>
  </si>
  <si>
    <t>ｼﾏﾀﾞｼﾘﾂﾊﾂｸﾗﾁｭｳｶﾞｯｺｳ</t>
  </si>
  <si>
    <t>島田市立初倉中学校</t>
  </si>
  <si>
    <t>ｼﾏﾀﾞｼﾘﾂｼﾏﾀﾞﾀﾞｲｲﾁﾁｭｳｶﾞｯｺｳ</t>
  </si>
  <si>
    <t>島田市立島田第一中学校</t>
  </si>
  <si>
    <t>ｵｵｲｶﾞﾜﾁｮｳﾘﾂｵｵｲｶﾞﾜﾁｭｳｶﾞｯｺｳ</t>
  </si>
  <si>
    <t>ｵｶﾍﾞﾁｮｳﾘﾂｵｶﾍﾞﾁｭｳｶﾞｯｺｳ</t>
  </si>
  <si>
    <t>ｼﾏﾀﾞｼﾘﾂｶﾅﾔﾁｭｳｶﾞｯｺｳ</t>
  </si>
  <si>
    <t>島田市立金谷中学校</t>
  </si>
  <si>
    <t>ﾏｷﾉﾊﾗｼﾘﾂﾊｲﾊﾞﾗﾁｭｳｶﾞｯｺｳ</t>
  </si>
  <si>
    <t>牧之原市立榛原中学校</t>
  </si>
  <si>
    <t>ｶﾞｯｺｳｸﾐｱｲﾘﾂｵﾏｴｻﾞｷﾁｭｳｶﾞｯｺｳ</t>
  </si>
  <si>
    <t>学校組合立御前崎中学校</t>
  </si>
  <si>
    <t>ﾏｷﾉﾊﾗｼﾘﾂｻｶﾞﾗﾁｭｳｶﾞｯｺｳ</t>
  </si>
  <si>
    <t>牧之原市立相良中学校</t>
  </si>
  <si>
    <t>ﾖｼﾀﾞﾁｮｳﾘﾂﾖｼﾀﾞﾁｭｳｶﾞｯｺｳ</t>
  </si>
  <si>
    <t>吉田町立吉田中学校</t>
  </si>
  <si>
    <t>ｶﾜﾈﾎﾝﾁｮｳﾘﾂﾅｶｶﾜﾈﾁｭｳｶﾞｯｺｳ</t>
  </si>
  <si>
    <t>川根本町立中川根中学校</t>
  </si>
  <si>
    <t>ｼｽﾞｵｶﾀﾞｲｶﾞｸｷｮｳｲｸｶﾞｸﾌﾞﾌｿﾞｸｼｽﾞｵｶﾁｭｳｶﾞｯｺｳ</t>
  </si>
  <si>
    <t>静岡大学教育学部附属静岡中学校</t>
  </si>
  <si>
    <t>ｼｽﾞｵｶｾｲｺｳｶﾞｸｲﾝﾁｭｳｶﾞｯｺｳ</t>
  </si>
  <si>
    <t>静岡聖光学院中学校</t>
  </si>
  <si>
    <t>ﾊﾏﾏﾂｼﾘﾂﾊﾏｷﾀﾎｸﾌﾞﾁｭｳｶﾞｯｺｳ</t>
  </si>
  <si>
    <t>浜松市立浜北北部中学校</t>
  </si>
  <si>
    <t>ﾊﾏﾏﾂｼﾘﾂｷﾀﾊﾏﾁｭｳｶﾞｯｺｳ</t>
  </si>
  <si>
    <t>浜松市立北浜中学校</t>
  </si>
  <si>
    <t>ｶｹｶﾞﾜｼﾘﾂｻｸﾗｶﾞｵｶﾁｭｳｶﾞｯｺｳ</t>
  </si>
  <si>
    <t>掛川市立桜が丘中学校</t>
  </si>
  <si>
    <t>ｲﾜﾀｼﾘﾂｼﾝﾒｲﾁｭｳｶﾞｯｺｳ</t>
  </si>
  <si>
    <t>磐田市立神明中学校</t>
  </si>
  <si>
    <t>ｲﾜﾀｼﾘﾂﾅﾝﾌﾞﾁｭｳｶﾞｯｺｳ</t>
  </si>
  <si>
    <t>磐田市立南部中学校</t>
  </si>
  <si>
    <t>ｲﾜﾀｼﾘﾂｼﾛﾔﾏﾁｭｳｶﾞｯｺｳ</t>
  </si>
  <si>
    <t>磐田市立城山中学校</t>
  </si>
  <si>
    <t>ｲﾜﾀｼﾘﾂｲﾜﾀﾀﾞｲｲﾁﾁｭｳｶﾞｯｺｳ</t>
  </si>
  <si>
    <t>磐田市立磐田第一中学校</t>
  </si>
  <si>
    <t>ｲﾜﾀｼﾘﾂﾄﾖﾀﾞﾐﾅﾐﾁｭｳｶﾞｯｺｳ</t>
  </si>
  <si>
    <t>磐田市立豊田南中学校</t>
  </si>
  <si>
    <t>ｲﾜﾀｼﾘﾂﾄﾖﾀﾞﾁｭｳｶﾞｯｺｳ</t>
  </si>
  <si>
    <t>磐田市立豊田中学校</t>
  </si>
  <si>
    <t>ｲﾜﾀｼﾘﾂﾘｭｳﾖｳﾁｭｳｶﾞｯｺｳ</t>
  </si>
  <si>
    <t>磐田市立竜洋中学校</t>
  </si>
  <si>
    <t>ﾌｸﾛｲｼﾘﾂｱｻﾊﾞﾁｭｳｶﾞｯｺｳ</t>
  </si>
  <si>
    <t>袋井市立浅羽中学校</t>
  </si>
  <si>
    <t>ｲﾜﾀｼﾘﾂﾌｸﾃﾞﾁｭｳｶﾞｯｺｳ</t>
  </si>
  <si>
    <t>磐田市立福田中学校</t>
  </si>
  <si>
    <t>ﾌｸﾛｲｼﾘﾂﾌｸﾛｲﾐﾅﾐﾁｭｳｶﾞｯｺｳ</t>
  </si>
  <si>
    <t>袋井市立袋井南中学校</t>
  </si>
  <si>
    <t>ﾌｸﾛｲｼﾘﾂｼｭｳﾅﾝﾁｭｳｶﾞｯｺｳ</t>
  </si>
  <si>
    <t>袋井市立周南中学校</t>
  </si>
  <si>
    <t>ﾌｸﾛｲｼﾘﾂﾌｸﾛｲﾁｭｳｶﾞｯｺｳ</t>
  </si>
  <si>
    <t>袋井市立袋井中学校</t>
  </si>
  <si>
    <t>ｺｻｲｼﾘﾂｺｻｲﾁｭｳｶﾞｯｺｳ</t>
  </si>
  <si>
    <t>湖西市立湖西中学校</t>
  </si>
  <si>
    <t>ｺｻｲｼﾘﾂﾜｼﾂﾞﾁｭｳｶﾞｯｺｳ</t>
  </si>
  <si>
    <t>湖西市立鷲津中学校</t>
  </si>
  <si>
    <t>ﾊﾏﾏﾂｼﾘﾂﾅｶｺﾞｵﾘﾁｭｳｶﾞｯｺｳ</t>
  </si>
  <si>
    <t>浜松市立中郡中学校</t>
  </si>
  <si>
    <t>ﾊﾏﾏﾂｼﾘﾂｶｸﾛﾁｭｳｶﾞｯｺｳ</t>
  </si>
  <si>
    <t>浜松市立神久呂中学校</t>
  </si>
  <si>
    <t>ﾊﾏﾏﾂｼﾘﾂﾄﾐﾂｶﾁｭｳｶﾞｯｺｳ</t>
  </si>
  <si>
    <t>浜松市立富塚中学校</t>
  </si>
  <si>
    <t>ﾊﾏﾏﾂｼﾘﾂﾐｶﾀﾊﾗﾁｭｳｶﾞｯｺｳ</t>
  </si>
  <si>
    <t>浜松市立三方原中学校</t>
  </si>
  <si>
    <t>ﾊﾏﾏﾂｼﾘﾂｺｳﾅﾝﾁｭｳｶﾞｯｺｳ</t>
  </si>
  <si>
    <t>浜松市立江南中学校</t>
  </si>
  <si>
    <t>ﾊﾏﾏﾂｼﾘﾂﾀｶﾀﾞｲﾁｭｳｶﾞｯｺｳ</t>
  </si>
  <si>
    <t>浜松市立高台中学校</t>
  </si>
  <si>
    <t>ﾊﾏﾏﾂｼﾘﾂﾏﾙﾂﾞｶﾁｭｳｶﾞｯｺｳ</t>
  </si>
  <si>
    <t>浜松市立丸塚中学校</t>
  </si>
  <si>
    <t>ﾊﾏﾏﾂｼﾘﾂｼﾉﾊﾗﾁｭｳｶﾞｯｺｳ</t>
  </si>
  <si>
    <t>浜松市立篠原中学校</t>
  </si>
  <si>
    <t>ﾊﾏﾏﾂｼﾘﾂｺﾄｳﾁｭｳｶﾞｯｺｳ</t>
  </si>
  <si>
    <t>浜松市立湖東中学校</t>
  </si>
  <si>
    <t>ﾊﾏﾏﾂｼﾘﾂｾｷｼﾁｭｳｶﾞｯｺｳ</t>
  </si>
  <si>
    <t>浜松市立積志中学校</t>
  </si>
  <si>
    <t>ﾊﾏﾏﾂｼﾘﾂｲﾘﾉﾁｭｳｶﾞｯｺｳ</t>
  </si>
  <si>
    <t>浜松市立入野中学校</t>
  </si>
  <si>
    <t>ﾊﾏﾏﾂｼﾘﾂﾎｸｾｲﾁｭｳｶﾞｯｺｳ</t>
  </si>
  <si>
    <t>浜松市立北星中学校</t>
  </si>
  <si>
    <t>ﾊﾏﾏﾂｼﾘﾂﾅﾝﾖｳﾁｭｳｶﾞｯｺｳ</t>
  </si>
  <si>
    <t>浜松市立南陽中学校</t>
  </si>
  <si>
    <t>ﾊﾏﾏﾂｼﾘﾂﾖｼﾝﾁｭｳｶﾞｯｺｳ</t>
  </si>
  <si>
    <t>浜松市立与進中学校</t>
  </si>
  <si>
    <t>ﾊﾏﾏﾂｼﾘﾂﾃﾝﾘｭｳﾁｭｳｶﾞｯｺｳ</t>
  </si>
  <si>
    <t>浜松市立天竜中学校</t>
  </si>
  <si>
    <t>ﾊﾏﾏﾂｼﾘﾂｺｳｻｲﾁｭｳｶﾞｯｺｳ</t>
  </si>
  <si>
    <t>浜松市立江西中学校</t>
  </si>
  <si>
    <t>ﾊﾏﾏﾂｼﾘﾂｼﾝﾂﾞﾁｭｳｶﾞｯｺｳ</t>
  </si>
  <si>
    <t>浜松市立新津中学校</t>
  </si>
  <si>
    <t>ﾊﾏﾏﾂｼﾘﾂﾋｸﾏﾁｭｳｶﾞｯｺｳ</t>
  </si>
  <si>
    <t>浜松市立曳馬中学校</t>
  </si>
  <si>
    <t>ﾊﾏﾏﾂｼﾘﾂﾁｭｳﾌﾞﾁｭｳｶﾞｯｺｳ</t>
  </si>
  <si>
    <t>浜松市立中部中学校</t>
  </si>
  <si>
    <t>ﾊﾏﾏﾂｼﾘﾂｾｲﾌﾞﾁｭｳｶﾞｯｺｳ</t>
  </si>
  <si>
    <t>浜松市立西部中学校</t>
  </si>
  <si>
    <t>ﾊﾏﾏﾂｼﾘﾂﾄｳﾌﾞﾁｭｳｶﾞｯｺｳ</t>
  </si>
  <si>
    <t>浜松市立東部中学校</t>
  </si>
  <si>
    <t>ｼｽﾞｵｶﾀﾞｲｶﾞｸｷｮｳｲｸｶﾞｸﾌﾞﾌｿﾞｸﾊﾏﾏﾂﾁｭｳｶﾞｯｺｳ</t>
  </si>
  <si>
    <t>静岡大学教育学部附属浜松中学校</t>
  </si>
  <si>
    <t>ｶｹｶﾞﾜｼﾘﾂﾆｼﾁｭｳｶﾞｯｺｳ</t>
  </si>
  <si>
    <t>掛川市立西中学校</t>
  </si>
  <si>
    <t>ﾊﾏﾏﾂｼﾘﾂｶｲｾｲﾁｭｳｶﾞｯｺｳ</t>
  </si>
  <si>
    <t>浜松市立開成中学校</t>
  </si>
  <si>
    <t>ﾊﾏﾏﾂｼﾘﾂｶﾐﾁｭｳｶﾞｯｺｳ</t>
  </si>
  <si>
    <t>浜松市立可美中学校</t>
  </si>
  <si>
    <t>ﾊﾏﾏﾂｼﾘﾂｼｼﾞﾐﾂﾞｶﾁｭｳｶﾞｯｺｳ</t>
  </si>
  <si>
    <t>浜松市立蜆塚中学校</t>
  </si>
  <si>
    <t>ﾊﾏﾏﾂｼﾘﾂﾎｸﾌﾞﾁｭｳｶﾞｯｺｳ</t>
  </si>
  <si>
    <t>浜松市立北部中学校</t>
  </si>
  <si>
    <t>ｶｹｶﾞﾜｼﾘﾂｵｵﾊﾏﾁｭｳｶﾞｯｺｳ</t>
  </si>
  <si>
    <t>掛川市立大浜中学校</t>
  </si>
  <si>
    <t>ｶｹｶﾞﾜｼﾘﾂﾋｶﾞｼﾁｭｳｶﾞｯｺｳ</t>
  </si>
  <si>
    <t>掛川市立東中学校</t>
  </si>
  <si>
    <t>ﾓﾘﾁｮｳﾘﾂﾓﾘﾁｭｳｶﾞｯｺｳ</t>
  </si>
  <si>
    <t>森町立森中学校</t>
  </si>
  <si>
    <t>ﾊﾏﾏﾂｼﾘﾂﾐｯｶﾋﾞﾁｭｳｶﾞｯｺｳ</t>
  </si>
  <si>
    <t>浜松市立三ケ日中学校</t>
  </si>
  <si>
    <t>ｵﾔﾏﾁｮｳﾘﾂｵﾔﾏﾁｭｳｶﾞｯｺｳ</t>
  </si>
  <si>
    <t>小山町立小山中学校</t>
  </si>
  <si>
    <t>ﾊﾏﾏﾂｼﾘﾂﾊﾙﾉﾁｭｳｶﾞｯｺｳ</t>
  </si>
  <si>
    <t>浜松市立春野中学校</t>
  </si>
  <si>
    <t>ﾌｼﾞﾉﾐﾔｼﾘﾂﾆｼﾌｼﾞﾁｭｳｶﾞｯｺｳ</t>
  </si>
  <si>
    <t>富士宮市立西富士中学校</t>
  </si>
  <si>
    <t>ｶｹｶﾞﾜｼﾘﾂｵｵｽｶﾁｭｳｶﾞｯｺｳ</t>
  </si>
  <si>
    <t>掛川市立大須賀中学校</t>
  </si>
  <si>
    <t>ﾌｼﾞｴﾀﾞｼﾘﾂﾋﾛﾊﾀﾁｭｳｶﾞｯｺｳ</t>
  </si>
  <si>
    <t>藤枝市立広幡中学校</t>
  </si>
  <si>
    <t>ﾌｼﾞｴﾀﾞｼﾘﾂﾆｼﾏｼﾂﾞﾁｭｳｶﾞｯｺｳ</t>
  </si>
  <si>
    <t>藤枝市立西益津中学校</t>
  </si>
  <si>
    <t>ｲﾜﾀｼﾘﾂｺｳﾖｳﾁｭｳｶﾞｯｺｳ</t>
  </si>
  <si>
    <t>磐田市立向陽中学校</t>
  </si>
  <si>
    <t>ｼﾏﾀﾞｼﾘﾂﾛｸｺﾞｳﾁｭｳｶﾞｯｺｳ</t>
  </si>
  <si>
    <t>島田市立六合中学校</t>
  </si>
  <si>
    <t>ﾇﾏﾂﾞｼﾘﾂﾀﾞｲｲﾁﾁｭｳｶﾞｯｺｳ</t>
  </si>
  <si>
    <t>沼津市立第一中学校</t>
  </si>
  <si>
    <t>ｼﾏﾀﾞｼﾘﾂｼﾏﾀﾞﾀﾞｲﾆﾁｭｳｶﾞｯｺｳ</t>
  </si>
  <si>
    <t>島田市立島田第二中学校</t>
  </si>
  <si>
    <t>ﾊﾏﾏﾂｼﾘﾂﾅﾝﾌﾞﾁｭｳｶﾞｯｺｳ</t>
  </si>
  <si>
    <t>浜松市立南部中学校</t>
  </si>
  <si>
    <t>ｷｸｶﾞﾜｼﾘﾂｶﾞｸﾖｳﾁｭｳｶﾞｯｺｳ</t>
  </si>
  <si>
    <t>菊川市立岳洋中学校</t>
  </si>
  <si>
    <t>ｺﾞﾃﾝﾊﾞｼﾘﾂﾐﾅﾐﾁｭｳｶﾞｯｺｳ</t>
  </si>
  <si>
    <t>御殿場市立南中学校</t>
  </si>
  <si>
    <t>ｱﾀﾐｼﾘﾂﾀｶﾞﾁｭｳｶﾞｯｺｳ</t>
  </si>
  <si>
    <t>熱海市立多賀中学校</t>
  </si>
  <si>
    <t>ｶｹｶﾞﾜｼﾘﾂﾊﾗﾉﾔﾁｭｳｶﾞｯｺｳ</t>
  </si>
  <si>
    <t>掛川市立原野谷中学校</t>
  </si>
  <si>
    <t>ｶｹｶﾞﾜｼﾘﾂｷﾀﾁｭｳｶﾞｯｺｳ</t>
  </si>
  <si>
    <t>掛川市立北中学校</t>
  </si>
  <si>
    <t>ｹﾝﾘﾂﾊﾏﾏﾂﾆｼｺｳｺｳﾁｭｳﾄｳﾌﾞ</t>
  </si>
  <si>
    <t>県立浜松西高校中等部</t>
  </si>
  <si>
    <t>ｷｸｶﾞﾜｼﾘﾂｷｸｶﾞﾜﾋｶﾞｼﾁｭｳｶﾞｯｺｳ</t>
  </si>
  <si>
    <t>菊川市立菊川東中学校</t>
  </si>
  <si>
    <t>ｵﾔﾏﾁｮｳﾘﾂｽﾊﾞｼﾘﾁｭｳｶﾞｯｺｳ</t>
  </si>
  <si>
    <t>小山町立須走中学校</t>
  </si>
  <si>
    <t>ﾆｼｲｽﾞﾁｮｳﾘﾂﾆｼｲｽﾞﾁｭｳｶﾞｯｺｳ</t>
  </si>
  <si>
    <t>西伊豆町立西伊豆中学校</t>
  </si>
  <si>
    <t>ﾌｼﾞｴﾀﾞｼﾘﾂｱｵｼﾏｷﾀﾁｭｳｶﾞｯｺｳ</t>
  </si>
  <si>
    <t>藤枝市立青島北中学校</t>
  </si>
  <si>
    <t>ｶｹｶﾞﾜｼﾘﾂｷﾄｳﾁｭｳｶﾞｯｺｳ</t>
  </si>
  <si>
    <t>掛川市立城東中学校</t>
  </si>
  <si>
    <t>ﾄｳｶｲﾀﾞｲｶﾞｸﾌｿﾞｸｼｮｳﾖｳﾁｭｳｶﾞｯｺｳ</t>
  </si>
  <si>
    <t>ｼｽﾞｵｶﾀｲｾｲﾁｭｳｶﾞｯｺｳ</t>
  </si>
  <si>
    <t>静岡大成中学校</t>
  </si>
  <si>
    <t>ﾇﾏﾂﾞｼﾘﾂﾇﾏﾂﾞｺｳﾄｳｶﾞｯｺｳﾁｭｳﾄｳﾌﾞ</t>
  </si>
  <si>
    <t>沼津市立沼津高等学校中等部</t>
  </si>
  <si>
    <t>ｼﾘﾂｲﾜﾀﾋｶﾞｼﾁｭｳｶﾞｯｺｳ</t>
  </si>
  <si>
    <t>ﾊﾏｷﾀﾃﾞｨｻｲﾄﾞ</t>
  </si>
  <si>
    <t>ｶｹｶﾞﾜｼﾘﾂｻｶｶﾞﾜﾁｭｳｶﾞｯｺｳ</t>
  </si>
  <si>
    <t>掛川市立栄川中学校</t>
  </si>
  <si>
    <t>ｷｸｶﾞﾜｼﾘﾂｷｸｶﾞﾜﾆｼﾁｭｳｶﾞｯｺｳ</t>
  </si>
  <si>
    <t>菊川市立菊川西中学校</t>
  </si>
  <si>
    <t>ﾄｺﾊｶﾞｸｴﾝｷｸｶﾞﾜﾁｭｳｶﾞｯｺｳ</t>
  </si>
  <si>
    <t>ﾌｼﾞｴﾀﾞ ﾒｲｾｲ ﾁｭｳｶﾞｯｺｳ</t>
  </si>
  <si>
    <t>藤枝明誠中学校</t>
  </si>
  <si>
    <t>ｲｽﾞｼﾘﾂｱﾏｷﾞﾁｭｳｶﾞｯｺｳ</t>
  </si>
  <si>
    <t>伊豆市立天城中学校</t>
  </si>
  <si>
    <t>ﾇﾏﾂﾞｼﾘﾂｳｷｼﾏﾁｭｳｶﾞｯｺｳ</t>
  </si>
  <si>
    <t>沼津市立浮島中学校</t>
  </si>
  <si>
    <t>ﾇﾏﾂﾞｼﾘﾂｲﾏｻﾞﾜﾁｭｳｶﾞｯｺｳ</t>
  </si>
  <si>
    <t>沼津市立今沢中学校</t>
  </si>
  <si>
    <t>ﾇﾏﾂﾞｼﾘﾂｼｽﾞｳﾗﾁｭｳｶﾞｯｺｳ</t>
  </si>
  <si>
    <t>沼津市立静浦中学校</t>
  </si>
  <si>
    <t>ﾌｼﾞｼﾘﾂﾓﾄﾖｼﾜﾗﾁｭｳｶﾞｯｺｳ</t>
  </si>
  <si>
    <t>富士市立元吉原中学校</t>
  </si>
  <si>
    <t>ﾌｼﾞﾉﾐﾔｼﾘﾂﾌｼﾞﾉﾐﾔﾀﾞｲﾆﾁｭｳｶﾞｯｺｳ</t>
  </si>
  <si>
    <t>富士宮市立富士宮第二中学校</t>
  </si>
  <si>
    <t>ｼﾊﾞｶﾜﾁｮｳﾘﾂｼﾊﾞｶﾜﾁｭｳｶﾞｯｺｳ</t>
  </si>
  <si>
    <t>ｼﾝﾒｲｸﾗﾌﾞ</t>
  </si>
  <si>
    <t>ﾊﾏﾏﾂｼﾘﾂﾐｻｸﾎﾞﾁｭｳｶﾞｯｺｳ</t>
  </si>
  <si>
    <t>浜松市立水窪中学校</t>
  </si>
  <si>
    <t>ｲﾜﾀｼﾘﾂﾄﾖｵｶﾁｭｳｶﾞｯｺｳ</t>
  </si>
  <si>
    <t>磐田市立豊岡中学校</t>
  </si>
  <si>
    <t>ﾊﾏﾏﾂｼﾘﾂｾｲﾘｭｳﾁｭｳｶﾞｯｺｳ</t>
  </si>
  <si>
    <t>ﾊﾏﾏﾂｼﾘﾂﾊﾁﾏﾝﾁｭｳｶﾞｯｺｳ</t>
  </si>
  <si>
    <t>浜松市立八幡中学校</t>
  </si>
  <si>
    <t>ﾊﾏﾏﾂｼﾘﾂﾄｳﾖｳﾁｭｳｶﾞｯｺｳ</t>
  </si>
  <si>
    <t>浜松市立東陽中学校</t>
  </si>
  <si>
    <t>ｾｲｴﾝｼﾞｮｼｶﾞｸｴﾝﾁｭｳｶﾞｯｺｳ</t>
  </si>
  <si>
    <t>西遠女子学園中学校</t>
  </si>
  <si>
    <t>ﾊﾏﾏﾂｶｲｾｲｶﾝﾁｭｳｶﾞｯｺｳ</t>
  </si>
  <si>
    <t>浜松開誠館中学校</t>
  </si>
  <si>
    <t>ﾌｼﾞｶﾜﾁｮｳﾘﾂﾀﾞｲｲﾁﾁｭｳｶﾞｯｺｳ</t>
  </si>
  <si>
    <t>ｼｽﾞｵｶｼﾘﾂｼﾐｽﾞｵｼﾞﾏﾁｭｳｶﾞｯｺｳ</t>
  </si>
  <si>
    <t>静岡市立清水小島中学校</t>
  </si>
  <si>
    <t>ｼｽﾞｵｶｼﾘﾂﾋｶﾞｼﾄﾖﾀﾞﾁｭｳｶﾞｯｺｳ</t>
  </si>
  <si>
    <t>静岡市立東豊田中学校</t>
  </si>
  <si>
    <t>ｼｽﾞｵｶｼﾘﾂｼﾛﾔﾏﾁｭｳｶﾞｯｺｳ</t>
  </si>
  <si>
    <t>静岡市立城山中学校</t>
  </si>
  <si>
    <t>ｼｽﾞｵｶｴｲﾜｼﾞｮｶﾞｸｲﾝﾁｭｳｶﾞｯｺｳ</t>
  </si>
  <si>
    <t>静岡英和女学院中学校</t>
  </si>
  <si>
    <t>ﾄｺﾊｶﾞｸｴﾝﾁｭｳｶﾞｯｺｳ</t>
  </si>
  <si>
    <t>ｼｽﾞｵｶﾌﾀﾊﾞﾁｭｳｶﾞｯｺｳ</t>
  </si>
  <si>
    <t>静岡雙葉中学校</t>
  </si>
  <si>
    <t>ﾌｼﾞｴﾀﾞｼﾘﾂｵｵｽﾁｭｳｶﾞｯｺｳ</t>
  </si>
  <si>
    <t>藤枝市立大洲中学校</t>
  </si>
  <si>
    <t>ﾌｼﾞｴﾀﾞｼﾘﾂﾊﾅｼﾁｭｳｶﾞｯｺｳ</t>
  </si>
  <si>
    <t>藤枝市立葉梨中学校</t>
  </si>
  <si>
    <t>ｽｿﾉｼﾘﾂﾋｶﾞｼﾁｭｳｶﾞｯｺｳ</t>
  </si>
  <si>
    <t>宇佐美</t>
  </si>
  <si>
    <t>伊東北</t>
  </si>
  <si>
    <t>伊東南</t>
  </si>
  <si>
    <t>門野</t>
  </si>
  <si>
    <t>韮山</t>
  </si>
  <si>
    <t>長岡</t>
  </si>
  <si>
    <t>大仁</t>
  </si>
  <si>
    <t>修善寺</t>
  </si>
  <si>
    <t>天城</t>
  </si>
  <si>
    <t>稲梓</t>
  </si>
  <si>
    <t>稲生沢</t>
  </si>
  <si>
    <t>下田東</t>
  </si>
  <si>
    <t>下田</t>
  </si>
  <si>
    <t>賀茂</t>
  </si>
  <si>
    <t>西伊豆</t>
  </si>
  <si>
    <t>松崎</t>
  </si>
  <si>
    <t>熱川</t>
  </si>
  <si>
    <t>稲取</t>
  </si>
  <si>
    <t>河津</t>
  </si>
  <si>
    <t>御殿場西</t>
  </si>
  <si>
    <t>富士岡</t>
  </si>
  <si>
    <t>御殿場</t>
  </si>
  <si>
    <t>御殿場南</t>
  </si>
  <si>
    <t>原里</t>
  </si>
  <si>
    <t>山田</t>
  </si>
  <si>
    <t>三島北</t>
  </si>
  <si>
    <t>錦田</t>
  </si>
  <si>
    <t>中郷</t>
  </si>
  <si>
    <t>中郷西</t>
  </si>
  <si>
    <t>三島南</t>
  </si>
  <si>
    <t>小山</t>
  </si>
  <si>
    <t>北郷</t>
  </si>
  <si>
    <t>須走</t>
  </si>
  <si>
    <t>清水町立南</t>
  </si>
  <si>
    <t>清水</t>
  </si>
  <si>
    <t>長泉北</t>
  </si>
  <si>
    <t>長泉</t>
  </si>
  <si>
    <t>門池</t>
  </si>
  <si>
    <t>大岡</t>
  </si>
  <si>
    <t>金岡</t>
  </si>
  <si>
    <t>静浦</t>
  </si>
  <si>
    <t>愛鷹</t>
  </si>
  <si>
    <t>今沢</t>
  </si>
  <si>
    <t>原</t>
  </si>
  <si>
    <t>浮島</t>
  </si>
  <si>
    <t>大平</t>
  </si>
  <si>
    <t>片浜</t>
  </si>
  <si>
    <t>戸田</t>
  </si>
  <si>
    <t>富岡</t>
  </si>
  <si>
    <t>裾野東</t>
  </si>
  <si>
    <t>裾野西</t>
  </si>
  <si>
    <t>函南東</t>
  </si>
  <si>
    <t>函南</t>
  </si>
  <si>
    <t>熱海</t>
  </si>
  <si>
    <t>小嵐</t>
  </si>
  <si>
    <t>多賀</t>
  </si>
  <si>
    <t>大富士</t>
  </si>
  <si>
    <t>富士根北</t>
  </si>
  <si>
    <t>富士根南</t>
  </si>
  <si>
    <t>西富士</t>
  </si>
  <si>
    <t>北山</t>
  </si>
  <si>
    <t>上野</t>
  </si>
  <si>
    <t>芝川</t>
  </si>
  <si>
    <t>富士</t>
  </si>
  <si>
    <t>岩松</t>
  </si>
  <si>
    <t>田子浦</t>
  </si>
  <si>
    <t>富士南</t>
  </si>
  <si>
    <t>大渕</t>
  </si>
  <si>
    <t>岳陽</t>
  </si>
  <si>
    <t>須津</t>
  </si>
  <si>
    <t>元吉原</t>
  </si>
  <si>
    <t>吉原北</t>
  </si>
  <si>
    <t>鷹岡</t>
  </si>
  <si>
    <t>由比</t>
  </si>
  <si>
    <t>蒲原</t>
  </si>
  <si>
    <t>袖師</t>
  </si>
  <si>
    <t>庵原</t>
  </si>
  <si>
    <t>興津</t>
  </si>
  <si>
    <t>小島</t>
  </si>
  <si>
    <t>飯田</t>
  </si>
  <si>
    <t>東海大翔洋</t>
  </si>
  <si>
    <t>清水南</t>
  </si>
  <si>
    <t>安倍川</t>
  </si>
  <si>
    <t>安東</t>
  </si>
  <si>
    <t>大里</t>
  </si>
  <si>
    <t>長田西</t>
  </si>
  <si>
    <t>長田南</t>
  </si>
  <si>
    <t>観山</t>
  </si>
  <si>
    <t>賤織</t>
  </si>
  <si>
    <t>静岡県予選参加申込書</t>
  </si>
  <si>
    <t>高等学校名</t>
  </si>
  <si>
    <t>男　　・　　女</t>
  </si>
  <si>
    <t>帯同審判員</t>
  </si>
  <si>
    <t>ユニフォーム
番号</t>
  </si>
  <si>
    <t>選手名</t>
  </si>
  <si>
    <t>学年</t>
  </si>
  <si>
    <t>身長</t>
  </si>
  <si>
    <t>出身中学</t>
  </si>
  <si>
    <t>健康状態</t>
  </si>
  <si>
    <t>出身中学校番号</t>
  </si>
  <si>
    <t>コーチ</t>
  </si>
  <si>
    <t>マネジャー</t>
  </si>
  <si>
    <t>良好</t>
  </si>
  <si>
    <t>＊申込書選手名がプログラムに掲載されます。</t>
  </si>
  <si>
    <t>以上の生徒の大会参加を認めます。</t>
  </si>
  <si>
    <t>その他</t>
  </si>
  <si>
    <t>可</t>
  </si>
  <si>
    <t>×</t>
  </si>
  <si>
    <t>富士宮一</t>
  </si>
  <si>
    <t>富士宮二</t>
  </si>
  <si>
    <t>富士宮三</t>
  </si>
  <si>
    <t>富士宮四</t>
  </si>
  <si>
    <t>吉原一</t>
  </si>
  <si>
    <t>吉原二</t>
  </si>
  <si>
    <t>吉原三</t>
  </si>
  <si>
    <t>富士川一</t>
  </si>
  <si>
    <t>清水二</t>
  </si>
  <si>
    <t>清水三</t>
  </si>
  <si>
    <t>清水四</t>
  </si>
  <si>
    <t>清水五</t>
  </si>
  <si>
    <t>清水六</t>
  </si>
  <si>
    <t>清水七</t>
  </si>
  <si>
    <t>清水八</t>
  </si>
  <si>
    <t>清水一</t>
  </si>
  <si>
    <t>城内</t>
  </si>
  <si>
    <t>末広</t>
  </si>
  <si>
    <t>高松</t>
  </si>
  <si>
    <t>中島</t>
  </si>
  <si>
    <t>西奈</t>
  </si>
  <si>
    <t>服織</t>
  </si>
  <si>
    <t>静岡東</t>
  </si>
  <si>
    <t>東豊田</t>
  </si>
  <si>
    <t>静岡南</t>
  </si>
  <si>
    <t>美和</t>
  </si>
  <si>
    <t>竜爪</t>
  </si>
  <si>
    <t>聖光学院</t>
  </si>
  <si>
    <t>附属静岡</t>
  </si>
  <si>
    <t>岡部</t>
  </si>
  <si>
    <t>東益津</t>
  </si>
  <si>
    <t>焼津</t>
  </si>
  <si>
    <t>小川</t>
  </si>
  <si>
    <t>港</t>
  </si>
  <si>
    <t>和田</t>
  </si>
  <si>
    <t>大富</t>
  </si>
  <si>
    <t>大村</t>
  </si>
  <si>
    <t>広幡</t>
  </si>
  <si>
    <t>西益津</t>
  </si>
  <si>
    <t>高洲</t>
  </si>
  <si>
    <t>藤枝明誠</t>
  </si>
  <si>
    <t>大洲</t>
  </si>
  <si>
    <t>青島</t>
  </si>
  <si>
    <t>藤枝順心</t>
  </si>
  <si>
    <t>青島北</t>
  </si>
  <si>
    <t>藤枝</t>
  </si>
  <si>
    <t>葉梨</t>
  </si>
  <si>
    <t>六合</t>
  </si>
  <si>
    <t>島田北</t>
  </si>
  <si>
    <t>島田一</t>
  </si>
  <si>
    <t>島田二</t>
  </si>
  <si>
    <t>附属島田</t>
  </si>
  <si>
    <t>初倉</t>
  </si>
  <si>
    <t>金谷</t>
  </si>
  <si>
    <t>榛原</t>
  </si>
  <si>
    <t>相良</t>
  </si>
  <si>
    <t>御前崎</t>
  </si>
  <si>
    <t>川根</t>
  </si>
  <si>
    <t>吉田</t>
  </si>
  <si>
    <t>大井川</t>
  </si>
  <si>
    <t>浜岡</t>
  </si>
  <si>
    <t>大須賀</t>
  </si>
  <si>
    <t>大浜</t>
  </si>
  <si>
    <t>掛川北</t>
  </si>
  <si>
    <t>掛川城東</t>
  </si>
  <si>
    <t>栄川</t>
  </si>
  <si>
    <t>桜が丘</t>
  </si>
  <si>
    <t>掛川西</t>
  </si>
  <si>
    <t>原野谷</t>
  </si>
  <si>
    <t>掛川東</t>
  </si>
  <si>
    <t>岳洋</t>
  </si>
  <si>
    <t>菊川西</t>
  </si>
  <si>
    <t>菊川東</t>
  </si>
  <si>
    <t>湖西</t>
  </si>
  <si>
    <t>鷲津</t>
  </si>
  <si>
    <t>森</t>
  </si>
  <si>
    <t>旭が丘</t>
  </si>
  <si>
    <t>袋井南</t>
  </si>
  <si>
    <t>袋井</t>
  </si>
  <si>
    <t>周南</t>
  </si>
  <si>
    <t>浅羽</t>
  </si>
  <si>
    <t>福田</t>
  </si>
  <si>
    <t>向陽</t>
  </si>
  <si>
    <t>神明</t>
  </si>
  <si>
    <t>磐田南部</t>
  </si>
  <si>
    <t>磐田一</t>
  </si>
  <si>
    <t>磐田城山</t>
  </si>
  <si>
    <t>磐田東</t>
  </si>
  <si>
    <t>磐田豊岡</t>
  </si>
  <si>
    <t>竜洋</t>
  </si>
  <si>
    <t>豊田南</t>
  </si>
  <si>
    <t>雄踏</t>
  </si>
  <si>
    <t>篠原</t>
  </si>
  <si>
    <t>舞阪</t>
  </si>
  <si>
    <t>湖東</t>
  </si>
  <si>
    <t>神久呂</t>
  </si>
  <si>
    <t>入野</t>
  </si>
  <si>
    <t>西遠女子</t>
  </si>
  <si>
    <t>曳馬</t>
  </si>
  <si>
    <t>高台</t>
  </si>
  <si>
    <t>八幡</t>
  </si>
  <si>
    <t>浜松南部</t>
  </si>
  <si>
    <t>浜松中部</t>
  </si>
  <si>
    <t>富塚</t>
  </si>
  <si>
    <t>浜松北部</t>
  </si>
  <si>
    <t>附属浜松</t>
  </si>
  <si>
    <t>蜆塚</t>
  </si>
  <si>
    <t>浜松西部</t>
  </si>
  <si>
    <t>浜松西</t>
  </si>
  <si>
    <t>江西</t>
  </si>
  <si>
    <t>開成</t>
  </si>
  <si>
    <t>清竜</t>
  </si>
  <si>
    <t>水窪</t>
  </si>
  <si>
    <t>春野</t>
  </si>
  <si>
    <t>笠井</t>
  </si>
  <si>
    <t>積志</t>
  </si>
  <si>
    <t>天竜</t>
  </si>
  <si>
    <t>丸塚</t>
  </si>
  <si>
    <t>与進</t>
  </si>
  <si>
    <t>南陽</t>
  </si>
  <si>
    <t>東陽</t>
  </si>
  <si>
    <t>江南</t>
  </si>
  <si>
    <t>新津</t>
  </si>
  <si>
    <t>可美</t>
  </si>
  <si>
    <t>中郡</t>
  </si>
  <si>
    <t>浜松東部</t>
  </si>
  <si>
    <t>浜北北部</t>
  </si>
  <si>
    <t>北浜</t>
  </si>
  <si>
    <t>細江</t>
  </si>
  <si>
    <t>三ケ日</t>
  </si>
  <si>
    <t>引佐南部</t>
  </si>
  <si>
    <t>三方原</t>
  </si>
  <si>
    <t>北星</t>
  </si>
  <si>
    <t>新居</t>
  </si>
  <si>
    <t>プログラム用</t>
  </si>
  <si>
    <t>富士宮市立芝川中学校</t>
  </si>
  <si>
    <t>静岡市立由比中学校</t>
  </si>
  <si>
    <t>焼津市立岡部中学校</t>
  </si>
  <si>
    <t>磐田東中学校</t>
  </si>
  <si>
    <t>浜松学院中学校</t>
  </si>
  <si>
    <t>湖西市立新居中学校</t>
  </si>
  <si>
    <t>湖西市立岡崎中学校</t>
  </si>
  <si>
    <t>岡崎</t>
  </si>
  <si>
    <t>浜松日体中学校</t>
  </si>
  <si>
    <t>浜松日体</t>
  </si>
  <si>
    <t>対島</t>
  </si>
  <si>
    <t>三島北上</t>
  </si>
  <si>
    <t>静岡市立籠上中学校</t>
  </si>
  <si>
    <t>籠上</t>
  </si>
  <si>
    <t>裾野市立深良中学校</t>
  </si>
  <si>
    <t>深良</t>
  </si>
  <si>
    <t>本川根</t>
  </si>
  <si>
    <t>良好</t>
  </si>
  <si>
    <t>日大三島</t>
  </si>
  <si>
    <t>日本大学三島中学校</t>
  </si>
  <si>
    <t>浜松学芸中学校</t>
  </si>
  <si>
    <t>浜松市立清竜中学校</t>
  </si>
  <si>
    <t>浜松学芸</t>
  </si>
  <si>
    <t>聖隷クリストファー中学校</t>
  </si>
  <si>
    <t>静岡北中学校</t>
  </si>
  <si>
    <t>聖隷ｸﾘｽﾄﾌｧｰ</t>
  </si>
  <si>
    <t>静岡北</t>
  </si>
  <si>
    <t>浜松修学舎中学校</t>
  </si>
  <si>
    <t>浜松修学舎</t>
  </si>
  <si>
    <t>浜松市立佐鳴台中学校</t>
  </si>
  <si>
    <t>佐鳴台</t>
  </si>
  <si>
    <t>焼津豊田</t>
  </si>
  <si>
    <t>静岡豊田</t>
  </si>
  <si>
    <t>磐田豊田</t>
  </si>
  <si>
    <t>加藤学園暁秀</t>
  </si>
  <si>
    <t>富士市立富士川第一中学校</t>
  </si>
  <si>
    <t>浜松市立庄内中学校</t>
  </si>
  <si>
    <t>庄内</t>
  </si>
  <si>
    <t>市立沼津</t>
  </si>
  <si>
    <t>高根</t>
  </si>
  <si>
    <t>沼津五</t>
  </si>
  <si>
    <t>沼津一</t>
  </si>
  <si>
    <t>沼津二</t>
  </si>
  <si>
    <t>沼津三</t>
  </si>
  <si>
    <t>沼津四</t>
  </si>
  <si>
    <t>浜松開誠館</t>
  </si>
  <si>
    <t>静岡大成</t>
  </si>
  <si>
    <t>静岡雙葉</t>
  </si>
  <si>
    <t>静岡英和</t>
  </si>
  <si>
    <t>サレジオ</t>
  </si>
  <si>
    <t>浜松市立光ヶ丘中学校</t>
  </si>
  <si>
    <t>光ヶ丘</t>
  </si>
  <si>
    <t>*プログラム　　　　追加部数</t>
  </si>
  <si>
    <t>参加</t>
  </si>
  <si>
    <t>大会参加　有無</t>
  </si>
  <si>
    <t>沼津市立第五中学校</t>
  </si>
  <si>
    <t>沼津第五</t>
  </si>
  <si>
    <t>静岡学園中学校</t>
  </si>
  <si>
    <t>静岡学園</t>
  </si>
  <si>
    <t>浜松学院</t>
  </si>
  <si>
    <t>東海大学付属静岡翔洋高校中等部</t>
  </si>
  <si>
    <t>引率教員</t>
  </si>
  <si>
    <t>森町立旭が丘中学校</t>
  </si>
  <si>
    <t>常葉大橘中学校</t>
  </si>
  <si>
    <t>常葉大橘</t>
  </si>
  <si>
    <t>常葉大菊川中学校</t>
  </si>
  <si>
    <t>常葉大菊川</t>
  </si>
  <si>
    <t>常葉大常葉中学校</t>
  </si>
  <si>
    <t>常葉大常葉</t>
  </si>
  <si>
    <t>平均身長</t>
  </si>
  <si>
    <t>個人情報　可否</t>
  </si>
  <si>
    <t>静岡城山</t>
  </si>
  <si>
    <t>城南静岡中学校</t>
  </si>
  <si>
    <t>城南静岡</t>
  </si>
  <si>
    <t>全般個人情報可否</t>
  </si>
  <si>
    <t>＊全般個人情報保護の為選手に掲載の確認をお取り下さい。不可は×印を右欄に記入</t>
  </si>
  <si>
    <t>　</t>
  </si>
  <si>
    <t>中島　洋己</t>
  </si>
  <si>
    <t>可</t>
  </si>
  <si>
    <t xml:space="preserve">身長
</t>
  </si>
  <si>
    <t>指導者ﾗｲｾﾝｽの有無</t>
  </si>
  <si>
    <t>有 ・ 無</t>
  </si>
  <si>
    <t>　*5部は無償配布　*事前予約は1冊500円 *今年度から簡易版</t>
  </si>
  <si>
    <t>性別</t>
  </si>
  <si>
    <t>Ａコーチ</t>
  </si>
  <si>
    <r>
      <t>学校長　　　</t>
    </r>
    <r>
      <rPr>
        <u val="single"/>
        <sz val="11"/>
        <color indexed="8"/>
        <rFont val="ＭＳ Ｐゴシック"/>
        <family val="3"/>
      </rPr>
      <t>　　　　　　       　　　　　　　　　　　</t>
    </r>
    <r>
      <rPr>
        <sz val="11"/>
        <color indexed="8"/>
        <rFont val="ＭＳ Ｐゴシック"/>
        <family val="3"/>
      </rPr>
      <t>印</t>
    </r>
    <r>
      <rPr>
        <sz val="11"/>
        <color indexed="8"/>
        <rFont val="ＭＳ Ｐゴシック"/>
        <family val="3"/>
      </rPr>
      <t>　 　　　</t>
    </r>
  </si>
  <si>
    <t>個人競技者番号
【メンバーID】
（半角数字　９桁）</t>
  </si>
  <si>
    <t xml:space="preserve">*5部は無償配布 *事前予約は500円  </t>
  </si>
  <si>
    <t>島田市立本川根中学校</t>
  </si>
  <si>
    <t>焼津市立大井川中学校</t>
  </si>
  <si>
    <t>第７7回　全国高等学校バスケットボール選手権大会</t>
  </si>
  <si>
    <t>　令和６年　 　　月　　 　日</t>
  </si>
  <si>
    <t>静岡県立駿河総合高校</t>
  </si>
  <si>
    <t>第７７回　全国高等学校バスケットボール選手権大会</t>
  </si>
  <si>
    <t>浜松市立浜名中学校</t>
  </si>
  <si>
    <t>浜名</t>
  </si>
  <si>
    <r>
      <t>学校長　　　</t>
    </r>
    <r>
      <rPr>
        <u val="single"/>
        <sz val="11"/>
        <color indexed="8"/>
        <rFont val="ＭＳ Ｐゴシック"/>
        <family val="3"/>
      </rPr>
      <t>　　　森谷　幹子　　　</t>
    </r>
    <r>
      <rPr>
        <sz val="11"/>
        <color indexed="8"/>
        <rFont val="ＭＳ Ｐゴシック"/>
        <family val="3"/>
      </rPr>
      <t>印</t>
    </r>
    <r>
      <rPr>
        <sz val="11"/>
        <color indexed="8"/>
        <rFont val="ＭＳ Ｐゴシック"/>
        <family val="3"/>
      </rPr>
      <t>　　　　</t>
    </r>
  </si>
  <si>
    <t>　令和６年　 ６　月　　５ 　日</t>
  </si>
  <si>
    <t xml:space="preserve">有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</si>
</sst>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3">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6"/>
      <color indexed="8"/>
      <name val="ＭＳ Ｐゴシック"/>
      <family val="3"/>
    </font>
    <font>
      <sz val="16"/>
      <color indexed="8"/>
      <name val="ＭＳ Ｐゴシック"/>
      <family val="3"/>
    </font>
    <font>
      <sz val="9"/>
      <color indexed="8"/>
      <name val="ＭＳ Ｐゴシック"/>
      <family val="3"/>
    </font>
    <font>
      <u val="single"/>
      <sz val="11"/>
      <color indexed="8"/>
      <name val="ＭＳ Ｐゴシック"/>
      <family val="3"/>
    </font>
    <font>
      <sz val="10"/>
      <color indexed="8"/>
      <name val="ＭＳ Ｐゴシック"/>
      <family val="3"/>
    </font>
    <font>
      <b/>
      <sz val="16"/>
      <color indexed="8"/>
      <name val="ＭＳ Ｐゴシック"/>
      <family val="3"/>
    </font>
    <font>
      <sz val="12"/>
      <color indexed="8"/>
      <name val="ＭＳ Ｐゴシック"/>
      <family val="3"/>
    </font>
    <font>
      <sz val="8"/>
      <color indexed="8"/>
      <name val="ＭＳ Ｐゴシック"/>
      <family val="3"/>
    </font>
    <font>
      <b/>
      <sz val="9"/>
      <color indexed="8"/>
      <name val="ＭＳ Ｐゴシック"/>
      <family val="3"/>
    </font>
    <font>
      <b/>
      <sz val="10"/>
      <color indexed="10"/>
      <name val="ＭＳ Ｐゴシック"/>
      <family val="3"/>
    </font>
    <font>
      <b/>
      <sz val="9"/>
      <color indexed="10"/>
      <name val="ＭＳ Ｐゴシック"/>
      <family val="3"/>
    </font>
    <font>
      <b/>
      <sz val="11"/>
      <color indexed="10"/>
      <name val="ＭＳ Ｐゴシック"/>
      <family val="3"/>
    </font>
    <font>
      <b/>
      <sz val="10"/>
      <color rgb="FFFF0000"/>
      <name val="ＭＳ Ｐゴシック"/>
      <family val="3"/>
    </font>
    <font>
      <b/>
      <sz val="9"/>
      <color rgb="FFFF0000"/>
      <name val="ＭＳ Ｐゴシック"/>
      <family val="3"/>
    </font>
    <font>
      <b/>
      <sz val="9"/>
      <color rgb="FF00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4" tint="0.5999900102615356"/>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79">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12" fillId="0" borderId="10" xfId="0" applyFont="1" applyBorder="1" applyAlignment="1">
      <alignment horizontal="center" vertical="center"/>
    </xf>
    <xf numFmtId="0" fontId="18" fillId="0" borderId="10" xfId="0" applyFont="1" applyBorder="1" applyAlignment="1">
      <alignment horizontal="center" vertical="center" wrapText="1"/>
    </xf>
    <xf numFmtId="0" fontId="0" fillId="0" borderId="11" xfId="0" applyBorder="1" applyAlignment="1">
      <alignment vertical="center"/>
    </xf>
    <xf numFmtId="0" fontId="0" fillId="0" borderId="0" xfId="0" applyAlignment="1">
      <alignment vertical="center" wrapText="1"/>
    </xf>
    <xf numFmtId="0" fontId="18" fillId="0" borderId="0" xfId="0" applyFont="1" applyAlignment="1">
      <alignment vertical="center" wrapText="1"/>
    </xf>
    <xf numFmtId="0" fontId="0" fillId="0" borderId="12" xfId="0" applyFill="1" applyBorder="1" applyAlignment="1">
      <alignment vertical="center" shrinkToFit="1"/>
    </xf>
    <xf numFmtId="0" fontId="0" fillId="0" borderId="0" xfId="0" applyAlignment="1">
      <alignment horizontal="distributed" vertical="center"/>
    </xf>
    <xf numFmtId="0" fontId="0" fillId="17" borderId="10" xfId="0" applyFill="1" applyBorder="1" applyAlignment="1">
      <alignment horizontal="center" vertical="center"/>
    </xf>
    <xf numFmtId="0" fontId="20" fillId="17" borderId="10" xfId="0" applyFont="1" applyFill="1" applyBorder="1" applyAlignment="1">
      <alignment horizontal="center" vertical="center" wrapText="1"/>
    </xf>
    <xf numFmtId="0" fontId="22" fillId="0" borderId="10" xfId="0" applyFont="1" applyFill="1" applyBorder="1" applyAlignment="1">
      <alignment vertical="center" shrinkToFit="1"/>
    </xf>
    <xf numFmtId="0" fontId="2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24" borderId="10" xfId="0" applyFill="1" applyBorder="1" applyAlignment="1">
      <alignment horizontal="center" vertical="center" wrapText="1"/>
    </xf>
    <xf numFmtId="0" fontId="0" fillId="0" borderId="10" xfId="0" applyFont="1"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13" xfId="0" applyBorder="1" applyAlignment="1">
      <alignment horizontal="center" vertical="center"/>
    </xf>
    <xf numFmtId="0" fontId="30" fillId="0" borderId="0" xfId="0" applyFont="1" applyBorder="1" applyAlignment="1">
      <alignment horizontal="left" vertical="center" wrapText="1"/>
    </xf>
    <xf numFmtId="0" fontId="0" fillId="0" borderId="10" xfId="0" applyFill="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vertical="center" wrapText="1"/>
    </xf>
    <xf numFmtId="0" fontId="19" fillId="0" borderId="0" xfId="0" applyFont="1" applyBorder="1" applyAlignment="1">
      <alignment horizontal="center" vertical="center"/>
    </xf>
    <xf numFmtId="0" fontId="20" fillId="0" borderId="0"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3" fillId="0" borderId="0" xfId="0" applyFont="1" applyAlignment="1">
      <alignment vertical="center"/>
    </xf>
    <xf numFmtId="0" fontId="0" fillId="0" borderId="0" xfId="0" applyAlignment="1">
      <alignment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0" fillId="0" borderId="12" xfId="0"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0" xfId="0" applyAlignment="1">
      <alignment horizontal="left" vertical="center"/>
    </xf>
    <xf numFmtId="0" fontId="0" fillId="0" borderId="0" xfId="0" applyAlignment="1">
      <alignment horizontal="right" vertical="center"/>
    </xf>
    <xf numFmtId="0" fontId="24" fillId="0" borderId="10"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24" fillId="0" borderId="13" xfId="0" applyFont="1" applyBorder="1" applyAlignment="1">
      <alignment horizontal="center" vertical="center"/>
    </xf>
    <xf numFmtId="0" fontId="24" fillId="0" borderId="17"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2" xfId="0" applyFont="1" applyBorder="1" applyAlignment="1">
      <alignment horizontal="center" vertical="center" shrinkToFit="1"/>
    </xf>
    <xf numFmtId="0" fontId="30" fillId="0" borderId="18" xfId="0" applyFont="1" applyBorder="1" applyAlignment="1">
      <alignment horizontal="left" vertical="center" wrapText="1"/>
    </xf>
    <xf numFmtId="0" fontId="30" fillId="0" borderId="0" xfId="0" applyFont="1" applyBorder="1" applyAlignment="1">
      <alignment horizontal="left" vertical="center" wrapText="1"/>
    </xf>
    <xf numFmtId="0" fontId="26" fillId="25" borderId="10"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2" xfId="0" applyFill="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24" fillId="0" borderId="13"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2"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0" xfId="0" applyFont="1" applyBorder="1" applyAlignment="1">
      <alignment horizontal="center" vertical="center" wrapText="1"/>
    </xf>
    <xf numFmtId="0" fontId="23" fillId="0" borderId="0" xfId="0" applyFont="1" applyAlignment="1">
      <alignment horizontal="center" vertical="center"/>
    </xf>
    <xf numFmtId="0" fontId="32" fillId="0" borderId="1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0"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2</xdr:row>
      <xdr:rowOff>247650</xdr:rowOff>
    </xdr:from>
    <xdr:to>
      <xdr:col>22</xdr:col>
      <xdr:colOff>381000</xdr:colOff>
      <xdr:row>8</xdr:row>
      <xdr:rowOff>76200</xdr:rowOff>
    </xdr:to>
    <xdr:sp>
      <xdr:nvSpPr>
        <xdr:cNvPr id="1" name="AutoShape 1"/>
        <xdr:cNvSpPr>
          <a:spLocks/>
        </xdr:cNvSpPr>
      </xdr:nvSpPr>
      <xdr:spPr>
        <a:xfrm>
          <a:off x="7381875" y="723900"/>
          <a:ext cx="1047750" cy="1457325"/>
        </a:xfrm>
        <a:prstGeom prst="wedgeRectCallout">
          <a:avLst>
            <a:gd name="adj1" fmla="val -18083"/>
            <a:gd name="adj2" fmla="val 53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中学校コードから番号を選んで番号を入れて下さい。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県外のチームおよび中学校コードがない中学は左記へ直接手で記入して下さい。また名称が変わった中学校は新しい名前で反映されるようになっています。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628650</xdr:colOff>
      <xdr:row>4</xdr:row>
      <xdr:rowOff>171450</xdr:rowOff>
    </xdr:from>
    <xdr:to>
      <xdr:col>25</xdr:col>
      <xdr:colOff>9525</xdr:colOff>
      <xdr:row>5</xdr:row>
      <xdr:rowOff>276225</xdr:rowOff>
    </xdr:to>
    <xdr:sp>
      <xdr:nvSpPr>
        <xdr:cNvPr id="2" name="AutoShape 2"/>
        <xdr:cNvSpPr>
          <a:spLocks/>
        </xdr:cNvSpPr>
      </xdr:nvSpPr>
      <xdr:spPr>
        <a:xfrm>
          <a:off x="8677275" y="1285875"/>
          <a:ext cx="1438275" cy="504825"/>
        </a:xfrm>
        <a:prstGeom prst="wedgeRectCallout">
          <a:avLst>
            <a:gd name="adj1" fmla="val -48736"/>
            <a:gd name="adj2" fmla="val 9898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　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2</xdr:row>
      <xdr:rowOff>247650</xdr:rowOff>
    </xdr:from>
    <xdr:to>
      <xdr:col>22</xdr:col>
      <xdr:colOff>381000</xdr:colOff>
      <xdr:row>8</xdr:row>
      <xdr:rowOff>76200</xdr:rowOff>
    </xdr:to>
    <xdr:sp>
      <xdr:nvSpPr>
        <xdr:cNvPr id="1" name="AutoShape 1"/>
        <xdr:cNvSpPr>
          <a:spLocks/>
        </xdr:cNvSpPr>
      </xdr:nvSpPr>
      <xdr:spPr>
        <a:xfrm>
          <a:off x="7219950" y="723900"/>
          <a:ext cx="1047750" cy="1466850"/>
        </a:xfrm>
        <a:prstGeom prst="wedgeRectCallout">
          <a:avLst>
            <a:gd name="adj1" fmla="val -18083"/>
            <a:gd name="adj2" fmla="val 53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中学校コードから番号を選んで番号を入れて下さい。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県外のチームおよび中学校コードがない中学は左記へ直接手で記入して下さい。また名称が変わった中学校は新しい名前で反映されるようになっています。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628650</xdr:colOff>
      <xdr:row>4</xdr:row>
      <xdr:rowOff>171450</xdr:rowOff>
    </xdr:from>
    <xdr:to>
      <xdr:col>25</xdr:col>
      <xdr:colOff>9525</xdr:colOff>
      <xdr:row>5</xdr:row>
      <xdr:rowOff>266700</xdr:rowOff>
    </xdr:to>
    <xdr:sp>
      <xdr:nvSpPr>
        <xdr:cNvPr id="2" name="AutoShape 2"/>
        <xdr:cNvSpPr>
          <a:spLocks/>
        </xdr:cNvSpPr>
      </xdr:nvSpPr>
      <xdr:spPr>
        <a:xfrm>
          <a:off x="8515350" y="1295400"/>
          <a:ext cx="1438275" cy="419100"/>
        </a:xfrm>
        <a:prstGeom prst="wedgeRectCallout">
          <a:avLst>
            <a:gd name="adj1" fmla="val -48736"/>
            <a:gd name="adj2" fmla="val 9898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　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a:t>
          </a:r>
        </a:p>
      </xdr:txBody>
    </xdr:sp>
    <xdr:clientData/>
  </xdr:twoCellAnchor>
  <xdr:twoCellAnchor>
    <xdr:from>
      <xdr:col>3</xdr:col>
      <xdr:colOff>0</xdr:colOff>
      <xdr:row>3</xdr:row>
      <xdr:rowOff>152400</xdr:rowOff>
    </xdr:from>
    <xdr:to>
      <xdr:col>5</xdr:col>
      <xdr:colOff>523875</xdr:colOff>
      <xdr:row>6</xdr:row>
      <xdr:rowOff>38100</xdr:rowOff>
    </xdr:to>
    <xdr:sp>
      <xdr:nvSpPr>
        <xdr:cNvPr id="3" name="AutoShape 6"/>
        <xdr:cNvSpPr>
          <a:spLocks/>
        </xdr:cNvSpPr>
      </xdr:nvSpPr>
      <xdr:spPr>
        <a:xfrm>
          <a:off x="1133475" y="952500"/>
          <a:ext cx="2190750" cy="857250"/>
        </a:xfrm>
        <a:prstGeom prst="wedgeRoundRectCallout">
          <a:avLst>
            <a:gd name="adj1" fmla="val 7819"/>
            <a:gd name="adj2" fmla="val -60226"/>
          </a:avLst>
        </a:prstGeom>
        <a:solidFill>
          <a:srgbClr val="00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引率教諭とコーチは必ず記載して下さい。同一人物でも構いません。</a:t>
          </a:r>
          <a:r>
            <a:rPr lang="en-US" cap="none" sz="1100" b="1" i="0" u="none" baseline="0">
              <a:solidFill>
                <a:srgbClr val="FF0000"/>
              </a:solidFill>
              <a:latin typeface="ＭＳ Ｐゴシック"/>
              <a:ea typeface="ＭＳ Ｐゴシック"/>
              <a:cs typeface="ＭＳ Ｐゴシック"/>
            </a:rPr>
            <a:t>マネージャーは複数人記載していただいても構いません。</a:t>
          </a:r>
        </a:p>
      </xdr:txBody>
    </xdr:sp>
    <xdr:clientData/>
  </xdr:twoCellAnchor>
  <xdr:twoCellAnchor>
    <xdr:from>
      <xdr:col>14</xdr:col>
      <xdr:colOff>76200</xdr:colOff>
      <xdr:row>0</xdr:row>
      <xdr:rowOff>142875</xdr:rowOff>
    </xdr:from>
    <xdr:to>
      <xdr:col>20</xdr:col>
      <xdr:colOff>28575</xdr:colOff>
      <xdr:row>4</xdr:row>
      <xdr:rowOff>209550</xdr:rowOff>
    </xdr:to>
    <xdr:sp>
      <xdr:nvSpPr>
        <xdr:cNvPr id="4" name="AutoShape 7"/>
        <xdr:cNvSpPr>
          <a:spLocks/>
        </xdr:cNvSpPr>
      </xdr:nvSpPr>
      <xdr:spPr>
        <a:xfrm rot="10800000">
          <a:off x="6238875" y="142875"/>
          <a:ext cx="1009650" cy="1190625"/>
        </a:xfrm>
        <a:prstGeom prst="wedgeRoundRectCallout">
          <a:avLst>
            <a:gd name="adj1" fmla="val 27314"/>
            <a:gd name="adj2" fmla="val -7275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５部以外に追加がある場合の「追加冊数」をお書き下さい。追加なしの場合は「０」を入力願います。</a:t>
          </a:r>
        </a:p>
      </xdr:txBody>
    </xdr:sp>
    <xdr:clientData/>
  </xdr:twoCellAnchor>
  <xdr:twoCellAnchor>
    <xdr:from>
      <xdr:col>2</xdr:col>
      <xdr:colOff>0</xdr:colOff>
      <xdr:row>11</xdr:row>
      <xdr:rowOff>200025</xdr:rowOff>
    </xdr:from>
    <xdr:to>
      <xdr:col>5</xdr:col>
      <xdr:colOff>19050</xdr:colOff>
      <xdr:row>13</xdr:row>
      <xdr:rowOff>57150</xdr:rowOff>
    </xdr:to>
    <xdr:sp>
      <xdr:nvSpPr>
        <xdr:cNvPr id="5" name="AutoShape 5"/>
        <xdr:cNvSpPr>
          <a:spLocks/>
        </xdr:cNvSpPr>
      </xdr:nvSpPr>
      <xdr:spPr>
        <a:xfrm>
          <a:off x="485775" y="3276600"/>
          <a:ext cx="2333625" cy="466725"/>
        </a:xfrm>
        <a:prstGeom prst="wedgeRoundRectCallout">
          <a:avLst>
            <a:gd name="adj1" fmla="val -10175"/>
            <a:gd name="adj2" fmla="val -95162"/>
          </a:avLst>
        </a:prstGeom>
        <a:solidFill>
          <a:srgbClr val="00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選手の苗字と名前の間を１マスあけて下さい。</a:t>
          </a:r>
        </a:p>
      </xdr:txBody>
    </xdr:sp>
    <xdr:clientData/>
  </xdr:twoCellAnchor>
  <xdr:twoCellAnchor>
    <xdr:from>
      <xdr:col>5</xdr:col>
      <xdr:colOff>57150</xdr:colOff>
      <xdr:row>12</xdr:row>
      <xdr:rowOff>190500</xdr:rowOff>
    </xdr:from>
    <xdr:to>
      <xdr:col>6</xdr:col>
      <xdr:colOff>942975</xdr:colOff>
      <xdr:row>18</xdr:row>
      <xdr:rowOff>38100</xdr:rowOff>
    </xdr:to>
    <xdr:sp>
      <xdr:nvSpPr>
        <xdr:cNvPr id="6" name="AutoShape 3"/>
        <xdr:cNvSpPr>
          <a:spLocks/>
        </xdr:cNvSpPr>
      </xdr:nvSpPr>
      <xdr:spPr>
        <a:xfrm>
          <a:off x="2857500" y="3571875"/>
          <a:ext cx="1543050" cy="1676400"/>
        </a:xfrm>
        <a:prstGeom prst="wedgeRoundRectCallout">
          <a:avLst>
            <a:gd name="adj1" fmla="val 3648"/>
            <a:gd name="adj2" fmla="val -90166"/>
          </a:avLst>
        </a:prstGeom>
        <a:solidFill>
          <a:srgbClr val="00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右の赤いところに数字を入れればこちらに中学校名が入るようになっています。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例えば　「伊東市立対島中学なら　１　」を入れて下さい。</a:t>
          </a:r>
        </a:p>
      </xdr:txBody>
    </xdr:sp>
    <xdr:clientData/>
  </xdr:twoCellAnchor>
  <xdr:twoCellAnchor>
    <xdr:from>
      <xdr:col>6</xdr:col>
      <xdr:colOff>1009650</xdr:colOff>
      <xdr:row>13</xdr:row>
      <xdr:rowOff>9525</xdr:rowOff>
    </xdr:from>
    <xdr:to>
      <xdr:col>8</xdr:col>
      <xdr:colOff>457200</xdr:colOff>
      <xdr:row>17</xdr:row>
      <xdr:rowOff>266700</xdr:rowOff>
    </xdr:to>
    <xdr:sp>
      <xdr:nvSpPr>
        <xdr:cNvPr id="7" name="AutoShape 7"/>
        <xdr:cNvSpPr>
          <a:spLocks/>
        </xdr:cNvSpPr>
      </xdr:nvSpPr>
      <xdr:spPr>
        <a:xfrm rot="10800000">
          <a:off x="4467225" y="3695700"/>
          <a:ext cx="1076325" cy="1476375"/>
        </a:xfrm>
        <a:prstGeom prst="wedgeRoundRectCallout">
          <a:avLst>
            <a:gd name="adj1" fmla="val -19777"/>
            <a:gd name="adj2" fmla="val 98087"/>
          </a:avLst>
        </a:prstGeom>
        <a:solidFill>
          <a:srgbClr val="FF00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ﾌﾟﾛｸﾞﾗﾑ掲載・写真撮影・テレビ放映を含む個人情報全般、基本的に「可」でお願いできればと思います。</a:t>
          </a:r>
        </a:p>
      </xdr:txBody>
    </xdr:sp>
    <xdr:clientData/>
  </xdr:twoCellAnchor>
  <xdr:twoCellAnchor>
    <xdr:from>
      <xdr:col>2</xdr:col>
      <xdr:colOff>0</xdr:colOff>
      <xdr:row>23</xdr:row>
      <xdr:rowOff>0</xdr:rowOff>
    </xdr:from>
    <xdr:to>
      <xdr:col>4</xdr:col>
      <xdr:colOff>47625</xdr:colOff>
      <xdr:row>26</xdr:row>
      <xdr:rowOff>95250</xdr:rowOff>
    </xdr:to>
    <xdr:sp>
      <xdr:nvSpPr>
        <xdr:cNvPr id="8" name="AutoShape 8"/>
        <xdr:cNvSpPr>
          <a:spLocks/>
        </xdr:cNvSpPr>
      </xdr:nvSpPr>
      <xdr:spPr>
        <a:xfrm rot="10800000">
          <a:off x="485775" y="6734175"/>
          <a:ext cx="1876425" cy="1009650"/>
        </a:xfrm>
        <a:prstGeom prst="wedgeRoundRectCallout">
          <a:avLst>
            <a:gd name="adj1" fmla="val 58425"/>
            <a:gd name="adj2" fmla="val 163203"/>
          </a:avLst>
        </a:prstGeom>
        <a:solidFill>
          <a:srgbClr val="00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基本的にユニフォームは連番でお願いします。</a:t>
          </a:r>
          <a:r>
            <a:rPr lang="en-US" cap="none" sz="1100" b="0" i="0" u="none" baseline="0">
              <a:solidFill>
                <a:srgbClr val="000000"/>
              </a:solidFill>
              <a:latin typeface="ＭＳ Ｐゴシック"/>
              <a:ea typeface="ＭＳ Ｐゴシック"/>
              <a:cs typeface="ＭＳ Ｐゴシック"/>
            </a:rPr>
            <a:t>4-21</a:t>
          </a:r>
          <a:r>
            <a:rPr lang="en-US" cap="none" sz="1100" b="0" i="0" u="none" baseline="0">
              <a:solidFill>
                <a:srgbClr val="000000"/>
              </a:solidFill>
              <a:latin typeface="ＭＳ Ｐゴシック"/>
              <a:ea typeface="ＭＳ Ｐゴシック"/>
              <a:cs typeface="ＭＳ Ｐゴシック"/>
            </a:rPr>
            <a:t>以外の番号の場合は「昇順」で手入力お願いします。</a:t>
          </a:r>
          <a:r>
            <a:rPr lang="en-US" cap="none" sz="1100" b="0" i="0" u="none" baseline="0">
              <a:solidFill>
                <a:srgbClr val="000000"/>
              </a:solidFill>
              <a:latin typeface="ＭＳ Ｐゴシック"/>
              <a:ea typeface="ＭＳ Ｐゴシック"/>
              <a:cs typeface="ＭＳ Ｐゴシック"/>
            </a:rPr>
            <a:t>0,00,1-99</a:t>
          </a:r>
          <a:r>
            <a:rPr lang="en-US" cap="none" sz="1100" b="0" i="0" u="none" baseline="0">
              <a:solidFill>
                <a:srgbClr val="000000"/>
              </a:solidFill>
              <a:latin typeface="ＭＳ Ｐゴシック"/>
              <a:ea typeface="ＭＳ Ｐゴシック"/>
              <a:cs typeface="ＭＳ Ｐゴシック"/>
            </a:rPr>
            <a:t>の順です。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0</xdr:colOff>
      <xdr:row>24</xdr:row>
      <xdr:rowOff>266700</xdr:rowOff>
    </xdr:from>
    <xdr:to>
      <xdr:col>7</xdr:col>
      <xdr:colOff>352425</xdr:colOff>
      <xdr:row>27</xdr:row>
      <xdr:rowOff>19050</xdr:rowOff>
    </xdr:to>
    <xdr:sp>
      <xdr:nvSpPr>
        <xdr:cNvPr id="9" name="AutoShape 5"/>
        <xdr:cNvSpPr>
          <a:spLocks/>
        </xdr:cNvSpPr>
      </xdr:nvSpPr>
      <xdr:spPr>
        <a:xfrm>
          <a:off x="2800350" y="7305675"/>
          <a:ext cx="2152650" cy="666750"/>
        </a:xfrm>
        <a:prstGeom prst="wedgeRoundRectCallout">
          <a:avLst>
            <a:gd name="adj1" fmla="val -41148"/>
            <a:gd name="adj2" fmla="val 112115"/>
          </a:avLst>
        </a:prstGeom>
        <a:solidFill>
          <a:srgbClr val="FF00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一昨年度からﾁｰﾑの平均身長をﾌﾟﾛｸﾞﾗﾑ掲載させていただきます。ご了承ください。（自動計算）</a:t>
          </a:r>
        </a:p>
      </xdr:txBody>
    </xdr:sp>
    <xdr:clientData/>
  </xdr:twoCellAnchor>
  <xdr:twoCellAnchor>
    <xdr:from>
      <xdr:col>5</xdr:col>
      <xdr:colOff>485775</xdr:colOff>
      <xdr:row>20</xdr:row>
      <xdr:rowOff>0</xdr:rowOff>
    </xdr:from>
    <xdr:to>
      <xdr:col>8</xdr:col>
      <xdr:colOff>161925</xdr:colOff>
      <xdr:row>23</xdr:row>
      <xdr:rowOff>38100</xdr:rowOff>
    </xdr:to>
    <xdr:sp>
      <xdr:nvSpPr>
        <xdr:cNvPr id="10" name="AutoShape 7"/>
        <xdr:cNvSpPr>
          <a:spLocks/>
        </xdr:cNvSpPr>
      </xdr:nvSpPr>
      <xdr:spPr>
        <a:xfrm rot="10800000">
          <a:off x="3286125" y="5819775"/>
          <a:ext cx="1962150" cy="952500"/>
        </a:xfrm>
        <a:prstGeom prst="wedgeRoundRectCallout">
          <a:avLst>
            <a:gd name="adj1" fmla="val -83393"/>
            <a:gd name="adj2" fmla="val 111444"/>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数字９桁の「</a:t>
          </a:r>
          <a:r>
            <a:rPr lang="en-US" cap="none" sz="1100" b="1" i="0" u="none" baseline="0">
              <a:solidFill>
                <a:srgbClr val="000000"/>
              </a:solidFill>
              <a:latin typeface="ＭＳ Ｐゴシック"/>
              <a:ea typeface="ＭＳ Ｐゴシック"/>
              <a:cs typeface="ＭＳ Ｐゴシック"/>
            </a:rPr>
            <a:t>JBA</a:t>
          </a:r>
          <a:r>
            <a:rPr lang="en-US" cap="none" sz="1100" b="1" i="0" u="none" baseline="0">
              <a:solidFill>
                <a:srgbClr val="000000"/>
              </a:solidFill>
              <a:latin typeface="ＭＳ Ｐゴシック"/>
              <a:ea typeface="ＭＳ Ｐゴシック"/>
              <a:cs typeface="ＭＳ Ｐゴシック"/>
            </a:rPr>
            <a:t>競技者番号」を入力して下さい。ミス防止のため、セルを一桁ずつ独立させてあります。なお、プログラム冊子には掲載されません。</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533400</xdr:colOff>
      <xdr:row>1</xdr:row>
      <xdr:rowOff>9525</xdr:rowOff>
    </xdr:from>
    <xdr:to>
      <xdr:col>13</xdr:col>
      <xdr:colOff>104775</xdr:colOff>
      <xdr:row>4</xdr:row>
      <xdr:rowOff>200025</xdr:rowOff>
    </xdr:to>
    <xdr:sp>
      <xdr:nvSpPr>
        <xdr:cNvPr id="11" name="AutoShape 5"/>
        <xdr:cNvSpPr>
          <a:spLocks/>
        </xdr:cNvSpPr>
      </xdr:nvSpPr>
      <xdr:spPr>
        <a:xfrm>
          <a:off x="3990975" y="247650"/>
          <a:ext cx="2152650" cy="1076325"/>
        </a:xfrm>
        <a:prstGeom prst="wedgeRoundRectCallout">
          <a:avLst>
            <a:gd name="adj1" fmla="val 1375"/>
            <a:gd name="adj2" fmla="val 70476"/>
          </a:avLst>
        </a:prstGeom>
        <a:solidFill>
          <a:srgbClr val="00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引率教員・ｺｰﾁ・</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ｺｰﾁのうち</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名でも指導者ﾗｲｾﾝｽを取得していれば「有」、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名とも取得していなければ「無」と記入して下さい。ﾌﾟﾛｸﾞﾗﾑには記載されません。また「無」でも大会参加は可能です。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B1:Y34"/>
  <sheetViews>
    <sheetView tabSelected="1" zoomScalePageLayoutView="0" workbookViewId="0" topLeftCell="A20">
      <selection activeCell="F29" sqref="F29"/>
    </sheetView>
  </sheetViews>
  <sheetFormatPr defaultColWidth="9.00390625" defaultRowHeight="13.5"/>
  <cols>
    <col min="1" max="1" width="1.625" style="0" customWidth="1"/>
    <col min="2" max="2" width="4.75390625" style="0" customWidth="1"/>
    <col min="3" max="3" width="20.25390625" style="0" customWidth="1"/>
    <col min="4" max="4" width="7.75390625" style="0" customWidth="1"/>
    <col min="5" max="5" width="6.375" style="0" customWidth="1"/>
    <col min="6" max="6" width="8.625" style="0" customWidth="1"/>
    <col min="7" max="7" width="14.125" style="0" customWidth="1"/>
    <col min="8" max="8" width="5.375" style="0" customWidth="1"/>
    <col min="9" max="9" width="6.00390625" style="0" customWidth="1"/>
    <col min="10" max="18" width="1.625" style="0" customWidth="1"/>
    <col min="19" max="19" width="7.375" style="0" customWidth="1"/>
    <col min="20" max="20" width="0.2421875" style="0" hidden="1" customWidth="1"/>
    <col min="21" max="21" width="8.75390625" style="0" customWidth="1"/>
    <col min="22" max="22" width="3.875" style="0" hidden="1" customWidth="1"/>
  </cols>
  <sheetData>
    <row r="1" spans="2:18" ht="18.75">
      <c r="B1" s="31" t="s">
        <v>816</v>
      </c>
      <c r="C1" s="31"/>
      <c r="D1" s="31"/>
      <c r="E1" s="31"/>
      <c r="F1" s="31"/>
      <c r="G1" s="31"/>
      <c r="H1" s="31"/>
      <c r="I1" s="31"/>
      <c r="J1" s="31"/>
      <c r="K1" s="31"/>
      <c r="L1" s="31"/>
      <c r="M1" s="31"/>
      <c r="N1" s="31"/>
      <c r="O1" s="31"/>
      <c r="P1" s="31"/>
      <c r="Q1" s="31"/>
      <c r="R1" s="31"/>
    </row>
    <row r="2" spans="2:18" ht="18.75">
      <c r="B2" s="31" t="s">
        <v>572</v>
      </c>
      <c r="C2" s="31"/>
      <c r="D2" s="31"/>
      <c r="E2" s="31"/>
      <c r="F2" s="31"/>
      <c r="G2" s="31"/>
      <c r="H2" s="31"/>
      <c r="I2" s="31"/>
      <c r="J2" s="31"/>
      <c r="K2" s="31"/>
      <c r="L2" s="31"/>
      <c r="M2" s="31"/>
      <c r="N2" s="31"/>
      <c r="O2" s="31"/>
      <c r="P2" s="31"/>
      <c r="Q2" s="31"/>
      <c r="R2" s="31"/>
    </row>
    <row r="3" spans="2:19" ht="25.5" customHeight="1">
      <c r="B3" s="45" t="s">
        <v>573</v>
      </c>
      <c r="C3" s="45"/>
      <c r="D3" s="44"/>
      <c r="E3" s="44"/>
      <c r="F3" s="44"/>
      <c r="G3" s="2" t="s">
        <v>809</v>
      </c>
      <c r="H3" s="46" t="s">
        <v>574</v>
      </c>
      <c r="I3" s="47"/>
      <c r="J3" s="47"/>
      <c r="K3" s="47"/>
      <c r="L3" s="47"/>
      <c r="M3" s="47"/>
      <c r="N3" s="47"/>
      <c r="O3" s="47"/>
      <c r="P3" s="47"/>
      <c r="Q3" s="47"/>
      <c r="R3" s="48"/>
      <c r="S3" s="15"/>
    </row>
    <row r="4" spans="2:19" ht="24.75" customHeight="1">
      <c r="B4" s="45" t="s">
        <v>787</v>
      </c>
      <c r="C4" s="45"/>
      <c r="D4" s="44"/>
      <c r="E4" s="44"/>
      <c r="F4" s="44"/>
      <c r="G4" s="2" t="s">
        <v>583</v>
      </c>
      <c r="H4" s="49"/>
      <c r="I4" s="50"/>
      <c r="J4" s="50"/>
      <c r="K4" s="50"/>
      <c r="L4" s="50"/>
      <c r="M4" s="50"/>
      <c r="N4" s="50"/>
      <c r="O4" s="50"/>
      <c r="P4" s="50"/>
      <c r="Q4" s="50"/>
      <c r="R4" s="51"/>
      <c r="S4" s="24"/>
    </row>
    <row r="5" spans="2:19" ht="31.5" customHeight="1">
      <c r="B5" s="45" t="s">
        <v>810</v>
      </c>
      <c r="C5" s="45"/>
      <c r="D5" s="44"/>
      <c r="E5" s="44"/>
      <c r="F5" s="44"/>
      <c r="G5" s="2" t="s">
        <v>584</v>
      </c>
      <c r="H5" s="52"/>
      <c r="I5" s="53"/>
      <c r="J5" s="53"/>
      <c r="K5" s="53"/>
      <c r="L5" s="53"/>
      <c r="M5" s="53"/>
      <c r="N5" s="53"/>
      <c r="O5" s="53"/>
      <c r="P5" s="53"/>
      <c r="Q5" s="53"/>
      <c r="R5" s="54"/>
      <c r="S5" s="25"/>
    </row>
    <row r="6" spans="2:25" ht="27.75" customHeight="1">
      <c r="B6" s="45" t="s">
        <v>575</v>
      </c>
      <c r="C6" s="45"/>
      <c r="D6" s="44"/>
      <c r="E6" s="44"/>
      <c r="F6" s="44"/>
      <c r="G6" s="17" t="s">
        <v>806</v>
      </c>
      <c r="H6" s="49" t="s">
        <v>807</v>
      </c>
      <c r="I6" s="51"/>
      <c r="J6" s="58" t="s">
        <v>778</v>
      </c>
      <c r="K6" s="59"/>
      <c r="L6" s="59"/>
      <c r="M6" s="59"/>
      <c r="N6" s="59"/>
      <c r="O6" s="59"/>
      <c r="P6" s="60"/>
      <c r="Q6" s="61"/>
      <c r="R6" s="62"/>
      <c r="S6" s="26"/>
      <c r="U6" s="7"/>
      <c r="V6" s="7"/>
      <c r="Y6" s="6"/>
    </row>
    <row r="7" spans="2:25" ht="13.5" customHeight="1">
      <c r="B7" s="45" t="s">
        <v>780</v>
      </c>
      <c r="C7" s="45"/>
      <c r="D7" s="45" t="s">
        <v>779</v>
      </c>
      <c r="E7" s="45"/>
      <c r="F7" s="45"/>
      <c r="G7" s="63" t="s">
        <v>813</v>
      </c>
      <c r="H7" s="64"/>
      <c r="I7" s="64"/>
      <c r="J7" s="64"/>
      <c r="K7" s="64"/>
      <c r="L7" s="64"/>
      <c r="M7" s="64"/>
      <c r="N7" s="64"/>
      <c r="O7" s="64"/>
      <c r="P7" s="64"/>
      <c r="Q7" s="64"/>
      <c r="R7" s="64"/>
      <c r="S7" s="15"/>
      <c r="U7" s="7"/>
      <c r="V7" s="7"/>
      <c r="Y7" s="6"/>
    </row>
    <row r="8" spans="2:25" ht="5.25" customHeight="1">
      <c r="B8" s="45"/>
      <c r="C8" s="45"/>
      <c r="D8" s="45"/>
      <c r="E8" s="45"/>
      <c r="F8" s="45"/>
      <c r="G8" s="55" t="s">
        <v>802</v>
      </c>
      <c r="H8" s="56"/>
      <c r="I8" s="56"/>
      <c r="J8" s="22"/>
      <c r="K8" s="22"/>
      <c r="L8" s="22"/>
      <c r="M8" s="22"/>
      <c r="N8" s="22"/>
      <c r="O8" s="22"/>
      <c r="P8" s="22"/>
      <c r="Q8" s="22"/>
      <c r="R8" s="22"/>
      <c r="S8" s="22"/>
      <c r="U8" s="7"/>
      <c r="V8" s="7"/>
      <c r="Y8" s="6"/>
    </row>
    <row r="9" spans="2:19" ht="6.75" customHeight="1">
      <c r="B9" s="5"/>
      <c r="C9" s="5"/>
      <c r="D9" s="5"/>
      <c r="E9" s="5"/>
      <c r="F9" s="5"/>
      <c r="G9" s="5"/>
      <c r="H9" s="5"/>
      <c r="I9" s="5"/>
      <c r="J9" s="16"/>
      <c r="K9" s="16"/>
      <c r="L9" s="16"/>
      <c r="M9" s="16"/>
      <c r="N9" s="16"/>
      <c r="O9" s="16"/>
      <c r="P9" s="16"/>
      <c r="Q9" s="16"/>
      <c r="R9" s="16"/>
      <c r="S9" s="16"/>
    </row>
    <row r="10" spans="2:23" ht="45" customHeight="1">
      <c r="B10" s="4" t="s">
        <v>576</v>
      </c>
      <c r="C10" s="21" t="s">
        <v>577</v>
      </c>
      <c r="D10" s="39"/>
      <c r="E10" s="2" t="s">
        <v>578</v>
      </c>
      <c r="F10" s="2" t="s">
        <v>579</v>
      </c>
      <c r="G10" s="10" t="s">
        <v>580</v>
      </c>
      <c r="H10" s="23" t="s">
        <v>581</v>
      </c>
      <c r="I10" s="11" t="s">
        <v>800</v>
      </c>
      <c r="J10" s="57" t="s">
        <v>812</v>
      </c>
      <c r="K10" s="57"/>
      <c r="L10" s="57"/>
      <c r="M10" s="57"/>
      <c r="N10" s="57"/>
      <c r="O10" s="57"/>
      <c r="P10" s="57"/>
      <c r="Q10" s="57"/>
      <c r="R10" s="57"/>
      <c r="S10" s="27"/>
      <c r="U10" s="12" t="s">
        <v>582</v>
      </c>
      <c r="V10" s="8"/>
      <c r="W10" s="13" t="s">
        <v>796</v>
      </c>
    </row>
    <row r="11" spans="2:24" ht="24" customHeight="1">
      <c r="B11" s="3">
        <v>4</v>
      </c>
      <c r="C11" s="21"/>
      <c r="D11" s="39"/>
      <c r="E11" s="2"/>
      <c r="F11" s="2"/>
      <c r="G11" s="2">
        <f>IF(U11="","",V11)</f>
      </c>
      <c r="H11" s="2"/>
      <c r="I11" s="21">
        <f aca="true" t="shared" si="0" ref="I11:I28">IF(W11="","",X11)</f>
      </c>
      <c r="J11" s="33"/>
      <c r="K11" s="34"/>
      <c r="L11" s="34"/>
      <c r="M11" s="34"/>
      <c r="N11" s="34"/>
      <c r="O11" s="34"/>
      <c r="P11" s="34"/>
      <c r="Q11" s="34"/>
      <c r="R11" s="35"/>
      <c r="S11" s="15"/>
      <c r="U11" s="2"/>
      <c r="V11" s="1">
        <f>IF(U11="","",VLOOKUP(U11,'中学校コード'!$A$2:$D$270,4))</f>
      </c>
      <c r="W11" s="2"/>
      <c r="X11">
        <f>IF(W11="","",VLOOKUP(W11,'中学校コード'!$G$6:$H$7,2))</f>
      </c>
    </row>
    <row r="12" spans="2:24" ht="24" customHeight="1">
      <c r="B12" s="3">
        <v>5</v>
      </c>
      <c r="C12" s="21"/>
      <c r="D12" s="39"/>
      <c r="E12" s="2"/>
      <c r="F12" s="2"/>
      <c r="G12" s="2">
        <f>IF(U12="","",V12)</f>
      </c>
      <c r="H12" s="2"/>
      <c r="I12" s="2">
        <f t="shared" si="0"/>
      </c>
      <c r="J12" s="33"/>
      <c r="K12" s="34"/>
      <c r="L12" s="34"/>
      <c r="M12" s="34"/>
      <c r="N12" s="34"/>
      <c r="O12" s="34"/>
      <c r="P12" s="34"/>
      <c r="Q12" s="34"/>
      <c r="R12" s="35"/>
      <c r="S12" s="15"/>
      <c r="U12" s="2"/>
      <c r="V12" s="1">
        <f>IF(U12="","",VLOOKUP(U12,'中学校コード'!$A$2:$D$270,4))</f>
      </c>
      <c r="W12" s="2"/>
      <c r="X12">
        <f>IF(W12="","",VLOOKUP(W12,'中学校コード'!$G$6:$H$7,2))</f>
      </c>
    </row>
    <row r="13" spans="2:24" ht="24" customHeight="1">
      <c r="B13" s="3">
        <v>6</v>
      </c>
      <c r="C13" s="21"/>
      <c r="D13" s="39"/>
      <c r="E13" s="2"/>
      <c r="F13" s="2"/>
      <c r="G13" s="2">
        <f>IF(U13="","",V13)</f>
      </c>
      <c r="H13" s="2"/>
      <c r="I13" s="2">
        <f t="shared" si="0"/>
      </c>
      <c r="J13" s="33"/>
      <c r="K13" s="34"/>
      <c r="L13" s="34"/>
      <c r="M13" s="34"/>
      <c r="N13" s="34"/>
      <c r="O13" s="34"/>
      <c r="P13" s="34"/>
      <c r="Q13" s="34"/>
      <c r="R13" s="35"/>
      <c r="S13" s="15"/>
      <c r="U13" s="2"/>
      <c r="V13" s="1">
        <f>IF(U13="","",VLOOKUP(U13,'中学校コード'!$A$2:$D$270,4))</f>
      </c>
      <c r="W13" s="2"/>
      <c r="X13">
        <f>IF(W13="","",VLOOKUP(W13,'中学校コード'!$G$6:$H$7,2))</f>
      </c>
    </row>
    <row r="14" spans="2:24" ht="24" customHeight="1">
      <c r="B14" s="3">
        <v>7</v>
      </c>
      <c r="C14" s="21"/>
      <c r="D14" s="39"/>
      <c r="E14" s="2"/>
      <c r="F14" s="2"/>
      <c r="G14" s="2">
        <f>IF(U14="","",V14)</f>
      </c>
      <c r="H14" s="2"/>
      <c r="I14" s="2">
        <f t="shared" si="0"/>
      </c>
      <c r="J14" s="33"/>
      <c r="K14" s="34"/>
      <c r="L14" s="34"/>
      <c r="M14" s="34"/>
      <c r="N14" s="34"/>
      <c r="O14" s="34"/>
      <c r="P14" s="34"/>
      <c r="Q14" s="34"/>
      <c r="R14" s="35"/>
      <c r="S14" s="15"/>
      <c r="U14" s="2"/>
      <c r="V14" s="1">
        <f>IF(U14="","",VLOOKUP(U14,'中学校コード'!$A$2:$D$270,4))</f>
      </c>
      <c r="W14" s="2"/>
      <c r="X14">
        <f>IF(W14="","",VLOOKUP(W14,'中学校コード'!$G$6:$H$7,2))</f>
      </c>
    </row>
    <row r="15" spans="2:24" ht="24" customHeight="1">
      <c r="B15" s="3">
        <v>8</v>
      </c>
      <c r="C15" s="21"/>
      <c r="D15" s="39"/>
      <c r="E15" s="2"/>
      <c r="F15" s="2"/>
      <c r="G15" s="2">
        <f>IF(U15="","",V15)</f>
      </c>
      <c r="H15" s="2"/>
      <c r="I15" s="2">
        <f t="shared" si="0"/>
      </c>
      <c r="J15" s="33"/>
      <c r="K15" s="34"/>
      <c r="L15" s="34"/>
      <c r="M15" s="34"/>
      <c r="N15" s="34"/>
      <c r="O15" s="34"/>
      <c r="P15" s="34"/>
      <c r="Q15" s="34"/>
      <c r="R15" s="35"/>
      <c r="S15" s="15"/>
      <c r="U15" s="2"/>
      <c r="V15" s="1">
        <f>IF(U15="","",VLOOKUP(U15,'中学校コード'!$A$2:$D$270,4))</f>
      </c>
      <c r="W15" s="2"/>
      <c r="X15">
        <f>IF(W15="","",VLOOKUP(W15,'中学校コード'!$G$6:$H$7,2))</f>
      </c>
    </row>
    <row r="16" spans="2:24" ht="24" customHeight="1">
      <c r="B16" s="3">
        <v>9</v>
      </c>
      <c r="C16" s="21"/>
      <c r="D16" s="39"/>
      <c r="E16" s="2"/>
      <c r="F16" s="2"/>
      <c r="G16" s="2">
        <f aca="true" t="shared" si="1" ref="G16:G28">IF(U16="","",V16)</f>
      </c>
      <c r="H16" s="2"/>
      <c r="I16" s="2">
        <f t="shared" si="0"/>
      </c>
      <c r="J16" s="33"/>
      <c r="K16" s="34"/>
      <c r="L16" s="34"/>
      <c r="M16" s="34"/>
      <c r="N16" s="34"/>
      <c r="O16" s="34"/>
      <c r="P16" s="34"/>
      <c r="Q16" s="34"/>
      <c r="R16" s="35"/>
      <c r="S16" s="15"/>
      <c r="U16" s="2"/>
      <c r="V16" s="1">
        <f>IF(U16="","",VLOOKUP(U16,'中学校コード'!$A$2:$D$270,4))</f>
      </c>
      <c r="W16" s="2"/>
      <c r="X16">
        <f>IF(W16="","",VLOOKUP(W16,'中学校コード'!$G$6:$H$7,2))</f>
      </c>
    </row>
    <row r="17" spans="2:24" ht="24" customHeight="1">
      <c r="B17" s="3">
        <v>10</v>
      </c>
      <c r="C17" s="21"/>
      <c r="D17" s="39"/>
      <c r="E17" s="2"/>
      <c r="F17" s="2"/>
      <c r="G17" s="2">
        <f t="shared" si="1"/>
      </c>
      <c r="H17" s="2"/>
      <c r="I17" s="2">
        <f t="shared" si="0"/>
      </c>
      <c r="J17" s="33"/>
      <c r="K17" s="34"/>
      <c r="L17" s="34"/>
      <c r="M17" s="34"/>
      <c r="N17" s="34"/>
      <c r="O17" s="34"/>
      <c r="P17" s="34"/>
      <c r="Q17" s="34"/>
      <c r="R17" s="35"/>
      <c r="S17" s="15"/>
      <c r="U17" s="2"/>
      <c r="V17" s="1">
        <f>IF(U17="","",VLOOKUP(U17,'中学校コード'!$A$2:$D$270,4))</f>
      </c>
      <c r="W17" s="2"/>
      <c r="X17">
        <f>IF(W17="","",VLOOKUP(W17,'中学校コード'!$G$6:$H$7,2))</f>
      </c>
    </row>
    <row r="18" spans="2:24" ht="24" customHeight="1">
      <c r="B18" s="3">
        <v>11</v>
      </c>
      <c r="C18" s="21"/>
      <c r="D18" s="39"/>
      <c r="E18" s="2"/>
      <c r="F18" s="2"/>
      <c r="G18" s="2">
        <f t="shared" si="1"/>
      </c>
      <c r="H18" s="2"/>
      <c r="I18" s="2">
        <f t="shared" si="0"/>
      </c>
      <c r="J18" s="33"/>
      <c r="K18" s="34"/>
      <c r="L18" s="34"/>
      <c r="M18" s="34"/>
      <c r="N18" s="34"/>
      <c r="O18" s="34"/>
      <c r="P18" s="34"/>
      <c r="Q18" s="34"/>
      <c r="R18" s="35"/>
      <c r="S18" s="15"/>
      <c r="U18" s="2"/>
      <c r="V18" s="1">
        <f>IF(U18="","",VLOOKUP(U18,'中学校コード'!$A$2:$D$270,4))</f>
      </c>
      <c r="W18" s="2"/>
      <c r="X18">
        <f>IF(W18="","",VLOOKUP(W18,'中学校コード'!$G$6:$H$7,2))</f>
      </c>
    </row>
    <row r="19" spans="2:24" ht="24" customHeight="1">
      <c r="B19" s="3">
        <v>12</v>
      </c>
      <c r="C19" s="21"/>
      <c r="D19" s="39"/>
      <c r="E19" s="2"/>
      <c r="F19" s="2"/>
      <c r="G19" s="2">
        <f t="shared" si="1"/>
      </c>
      <c r="H19" s="2"/>
      <c r="I19" s="2">
        <f t="shared" si="0"/>
      </c>
      <c r="J19" s="33"/>
      <c r="K19" s="34"/>
      <c r="L19" s="34"/>
      <c r="M19" s="34"/>
      <c r="N19" s="34"/>
      <c r="O19" s="34"/>
      <c r="P19" s="34"/>
      <c r="Q19" s="34"/>
      <c r="R19" s="35"/>
      <c r="S19" s="15"/>
      <c r="U19" s="2"/>
      <c r="V19" s="1">
        <f>IF(U19="","",VLOOKUP(U19,'中学校コード'!$A$2:$D$270,4))</f>
      </c>
      <c r="W19" s="2"/>
      <c r="X19">
        <f>IF(W19="","",VLOOKUP(W19,'中学校コード'!$G$6:$H$7,2))</f>
      </c>
    </row>
    <row r="20" spans="2:24" ht="24" customHeight="1">
      <c r="B20" s="3">
        <v>13</v>
      </c>
      <c r="C20" s="21"/>
      <c r="D20" s="39"/>
      <c r="E20" s="2"/>
      <c r="F20" s="2"/>
      <c r="G20" s="2">
        <f t="shared" si="1"/>
      </c>
      <c r="H20" s="2"/>
      <c r="I20" s="2">
        <f t="shared" si="0"/>
      </c>
      <c r="J20" s="33"/>
      <c r="K20" s="34"/>
      <c r="L20" s="34"/>
      <c r="M20" s="34"/>
      <c r="N20" s="34"/>
      <c r="O20" s="34"/>
      <c r="P20" s="34"/>
      <c r="Q20" s="34"/>
      <c r="R20" s="35"/>
      <c r="S20" s="15"/>
      <c r="U20" s="2"/>
      <c r="V20" s="1">
        <f>IF(U20="","",VLOOKUP(U20,'中学校コード'!$A$2:$D$270,4))</f>
      </c>
      <c r="W20" s="2"/>
      <c r="X20">
        <f>IF(W20="","",VLOOKUP(W20,'中学校コード'!$G$6:$H$7,2))</f>
      </c>
    </row>
    <row r="21" spans="2:24" ht="24" customHeight="1">
      <c r="B21" s="3">
        <v>14</v>
      </c>
      <c r="C21" s="21"/>
      <c r="D21" s="39"/>
      <c r="E21" s="2"/>
      <c r="F21" s="2"/>
      <c r="G21" s="2">
        <f t="shared" si="1"/>
      </c>
      <c r="H21" s="2"/>
      <c r="I21" s="2">
        <f t="shared" si="0"/>
      </c>
      <c r="J21" s="33"/>
      <c r="K21" s="34"/>
      <c r="L21" s="34"/>
      <c r="M21" s="34"/>
      <c r="N21" s="34"/>
      <c r="O21" s="34"/>
      <c r="P21" s="34"/>
      <c r="Q21" s="34"/>
      <c r="R21" s="35"/>
      <c r="S21" s="15"/>
      <c r="U21" s="2"/>
      <c r="V21" s="1">
        <f>IF(U21="","",VLOOKUP(U21,'中学校コード'!$A$2:$D$270,4))</f>
      </c>
      <c r="W21" s="2"/>
      <c r="X21">
        <f>IF(W21="","",VLOOKUP(W21,'中学校コード'!$G$6:$H$7,2))</f>
      </c>
    </row>
    <row r="22" spans="2:24" ht="24" customHeight="1">
      <c r="B22" s="3">
        <v>15</v>
      </c>
      <c r="C22" s="21"/>
      <c r="D22" s="39"/>
      <c r="E22" s="2"/>
      <c r="F22" s="2"/>
      <c r="G22" s="2">
        <f t="shared" si="1"/>
      </c>
      <c r="H22" s="2"/>
      <c r="I22" s="2">
        <f t="shared" si="0"/>
      </c>
      <c r="J22" s="33"/>
      <c r="K22" s="34"/>
      <c r="L22" s="34"/>
      <c r="M22" s="34"/>
      <c r="N22" s="34"/>
      <c r="O22" s="34"/>
      <c r="P22" s="34"/>
      <c r="Q22" s="34"/>
      <c r="R22" s="35"/>
      <c r="S22" s="15"/>
      <c r="U22" s="2"/>
      <c r="V22" s="1">
        <f>IF(U22="","",VLOOKUP(U22,'中学校コード'!$A$2:$D$270,4))</f>
      </c>
      <c r="W22" s="2"/>
      <c r="X22">
        <f>IF(W22="","",VLOOKUP(W22,'中学校コード'!$G$6:$H$7,2))</f>
      </c>
    </row>
    <row r="23" spans="2:24" ht="24" customHeight="1">
      <c r="B23" s="3">
        <v>16</v>
      </c>
      <c r="C23" s="21"/>
      <c r="D23" s="39"/>
      <c r="E23" s="2"/>
      <c r="F23" s="2"/>
      <c r="G23" s="2">
        <f t="shared" si="1"/>
      </c>
      <c r="H23" s="2"/>
      <c r="I23" s="2">
        <f t="shared" si="0"/>
      </c>
      <c r="J23" s="33"/>
      <c r="K23" s="34"/>
      <c r="L23" s="34"/>
      <c r="M23" s="34"/>
      <c r="N23" s="34"/>
      <c r="O23" s="34"/>
      <c r="P23" s="34"/>
      <c r="Q23" s="34"/>
      <c r="R23" s="35"/>
      <c r="S23" s="15"/>
      <c r="U23" s="2"/>
      <c r="V23" s="1">
        <f>IF(U23="","",VLOOKUP(U23,'中学校コード'!$A$2:$D$270,4))</f>
      </c>
      <c r="W23" s="2"/>
      <c r="X23">
        <f>IF(W23="","",VLOOKUP(W23,'中学校コード'!$G$6:$H$7,2))</f>
      </c>
    </row>
    <row r="24" spans="2:24" ht="24" customHeight="1">
      <c r="B24" s="3">
        <v>17</v>
      </c>
      <c r="C24" s="21"/>
      <c r="D24" s="39"/>
      <c r="E24" s="2"/>
      <c r="F24" s="2"/>
      <c r="G24" s="2">
        <f t="shared" si="1"/>
      </c>
      <c r="H24" s="2"/>
      <c r="I24" s="2">
        <f t="shared" si="0"/>
      </c>
      <c r="J24" s="33"/>
      <c r="K24" s="34"/>
      <c r="L24" s="34"/>
      <c r="M24" s="34"/>
      <c r="N24" s="34"/>
      <c r="O24" s="34"/>
      <c r="P24" s="34"/>
      <c r="Q24" s="34"/>
      <c r="R24" s="35"/>
      <c r="S24" s="15"/>
      <c r="U24" s="2"/>
      <c r="V24" s="1">
        <f>IF(U24="","",VLOOKUP(U24,'中学校コード'!$A$2:$D$270,4))</f>
      </c>
      <c r="W24" s="2"/>
      <c r="X24">
        <f>IF(W24="","",VLOOKUP(W24,'中学校コード'!$G$6:$H$7,2))</f>
      </c>
    </row>
    <row r="25" spans="2:24" ht="24" customHeight="1">
      <c r="B25" s="3">
        <v>18</v>
      </c>
      <c r="C25" s="21"/>
      <c r="D25" s="39"/>
      <c r="E25" s="2"/>
      <c r="F25" s="2"/>
      <c r="G25" s="2">
        <f t="shared" si="1"/>
      </c>
      <c r="H25" s="2"/>
      <c r="I25" s="2">
        <f t="shared" si="0"/>
      </c>
      <c r="J25" s="33"/>
      <c r="K25" s="34"/>
      <c r="L25" s="34"/>
      <c r="M25" s="34"/>
      <c r="N25" s="34"/>
      <c r="O25" s="34"/>
      <c r="P25" s="34"/>
      <c r="Q25" s="34"/>
      <c r="R25" s="35"/>
      <c r="S25" s="15"/>
      <c r="U25" s="2"/>
      <c r="V25" s="1">
        <f>IF(U25="","",VLOOKUP(U25,'中学校コード'!$A$2:$D$270,4))</f>
      </c>
      <c r="W25" s="2"/>
      <c r="X25">
        <f>IF(W25="","",VLOOKUP(W25,'中学校コード'!$G$6:$H$7,2))</f>
      </c>
    </row>
    <row r="26" spans="2:24" ht="24" customHeight="1">
      <c r="B26" s="3">
        <v>19</v>
      </c>
      <c r="C26" s="21"/>
      <c r="D26" s="39"/>
      <c r="E26" s="2"/>
      <c r="F26" s="2"/>
      <c r="G26" s="2">
        <f t="shared" si="1"/>
      </c>
      <c r="H26" s="2"/>
      <c r="I26" s="2">
        <f t="shared" si="0"/>
      </c>
      <c r="J26" s="33"/>
      <c r="K26" s="34"/>
      <c r="L26" s="34"/>
      <c r="M26" s="34"/>
      <c r="N26" s="34"/>
      <c r="O26" s="34"/>
      <c r="P26" s="34"/>
      <c r="Q26" s="34"/>
      <c r="R26" s="35"/>
      <c r="S26" s="15"/>
      <c r="U26" s="2"/>
      <c r="V26" s="1">
        <f>IF(U26="","",VLOOKUP(U26,'中学校コード'!$A$2:$D$270,4))</f>
      </c>
      <c r="W26" s="2"/>
      <c r="X26">
        <f>IF(W26="","",VLOOKUP(W26,'中学校コード'!$G$6:$H$7,2))</f>
      </c>
    </row>
    <row r="27" spans="2:24" ht="24" customHeight="1">
      <c r="B27" s="3">
        <v>20</v>
      </c>
      <c r="C27" s="21"/>
      <c r="D27" s="39"/>
      <c r="E27" s="2"/>
      <c r="F27" s="2"/>
      <c r="G27" s="2">
        <f t="shared" si="1"/>
      </c>
      <c r="H27" s="2"/>
      <c r="I27" s="2">
        <f t="shared" si="0"/>
      </c>
      <c r="J27" s="33"/>
      <c r="K27" s="34"/>
      <c r="L27" s="34"/>
      <c r="M27" s="34"/>
      <c r="N27" s="34"/>
      <c r="O27" s="34"/>
      <c r="P27" s="34"/>
      <c r="Q27" s="34"/>
      <c r="R27" s="35"/>
      <c r="S27" s="15"/>
      <c r="U27" s="2"/>
      <c r="V27" s="1">
        <f>IF(U27="","",VLOOKUP(U27,'中学校コード'!$A$2:$D$270,4))</f>
      </c>
      <c r="W27" s="2"/>
      <c r="X27">
        <f>IF(W27="","",VLOOKUP(W27,'中学校コード'!$G$6:$H$7,2))</f>
      </c>
    </row>
    <row r="28" spans="2:24" ht="24" customHeight="1">
      <c r="B28" s="3">
        <v>21</v>
      </c>
      <c r="C28" s="21"/>
      <c r="D28" s="39"/>
      <c r="E28" s="2"/>
      <c r="F28" s="2"/>
      <c r="G28" s="2">
        <f t="shared" si="1"/>
      </c>
      <c r="H28" s="2"/>
      <c r="I28" s="2">
        <f t="shared" si="0"/>
      </c>
      <c r="J28" s="33"/>
      <c r="K28" s="34"/>
      <c r="L28" s="34"/>
      <c r="M28" s="34"/>
      <c r="N28" s="34"/>
      <c r="O28" s="34"/>
      <c r="P28" s="34"/>
      <c r="Q28" s="34"/>
      <c r="R28" s="35"/>
      <c r="S28" s="15"/>
      <c r="U28" s="2"/>
      <c r="V28" s="1">
        <f>IF(U28="","",VLOOKUP(U28,'中学校コード'!$A$2:$D$270,4))</f>
      </c>
      <c r="W28" s="2"/>
      <c r="X28">
        <f>IF(W28="","",VLOOKUP(W28,'中学校コード'!$G$6:$H$7,2))</f>
      </c>
    </row>
    <row r="29" spans="4:6" ht="21" customHeight="1">
      <c r="D29" s="40" t="s">
        <v>795</v>
      </c>
      <c r="E29" s="41"/>
      <c r="F29" s="78" t="e">
        <f>AVERAGE(F11:F28)</f>
        <v>#DIV/0!</v>
      </c>
    </row>
    <row r="30" spans="2:19" ht="13.5">
      <c r="B30" s="42" t="s">
        <v>586</v>
      </c>
      <c r="C30" s="42"/>
      <c r="D30" s="42"/>
      <c r="E30" s="42"/>
      <c r="F30" s="42"/>
      <c r="G30" s="42"/>
      <c r="H30" s="42"/>
      <c r="I30" s="42"/>
      <c r="J30" s="20"/>
      <c r="K30" s="20"/>
      <c r="L30" s="20"/>
      <c r="M30" s="20"/>
      <c r="N30" s="20"/>
      <c r="O30" s="20"/>
      <c r="P30" s="20"/>
      <c r="Q30" s="20"/>
      <c r="R30" s="20"/>
      <c r="S30" s="20"/>
    </row>
    <row r="31" spans="2:19" ht="13.5">
      <c r="B31" s="32" t="s">
        <v>801</v>
      </c>
      <c r="C31" s="32"/>
      <c r="D31" s="32"/>
      <c r="E31" s="32"/>
      <c r="F31" s="32"/>
      <c r="G31" s="32"/>
      <c r="H31" s="32"/>
      <c r="I31" s="32"/>
      <c r="J31" s="32"/>
      <c r="K31" s="32"/>
      <c r="L31" s="32"/>
      <c r="M31" s="32"/>
      <c r="N31" s="32"/>
      <c r="O31" s="32"/>
      <c r="P31" s="32"/>
      <c r="Q31" s="32"/>
      <c r="R31" s="32"/>
      <c r="S31" s="20"/>
    </row>
    <row r="32" spans="2:19" ht="19.5" customHeight="1">
      <c r="B32" s="32" t="s">
        <v>587</v>
      </c>
      <c r="C32" s="32"/>
      <c r="D32" s="32"/>
      <c r="E32" s="32"/>
      <c r="F32" s="32"/>
      <c r="G32" s="32"/>
      <c r="H32" s="32"/>
      <c r="I32" s="32"/>
      <c r="J32" s="32"/>
      <c r="K32" s="32"/>
      <c r="L32" s="32"/>
      <c r="M32" s="32"/>
      <c r="N32" s="32"/>
      <c r="O32" s="32"/>
      <c r="P32" s="32"/>
      <c r="Q32" s="32"/>
      <c r="R32" s="32"/>
      <c r="S32" s="20"/>
    </row>
    <row r="33" spans="2:19" ht="15.75" customHeight="1">
      <c r="B33" s="43" t="s">
        <v>817</v>
      </c>
      <c r="C33" s="43"/>
      <c r="D33" s="43"/>
      <c r="E33" s="43"/>
      <c r="F33" s="43"/>
      <c r="G33" s="43"/>
      <c r="H33" s="43"/>
      <c r="I33" s="43"/>
      <c r="J33" s="43"/>
      <c r="K33" s="43"/>
      <c r="L33" s="43"/>
      <c r="M33" s="43"/>
      <c r="N33" s="43"/>
      <c r="O33" s="43"/>
      <c r="P33" s="43"/>
      <c r="Q33" s="43"/>
      <c r="R33" s="43"/>
      <c r="S33" s="19"/>
    </row>
    <row r="34" spans="2:19" ht="25.5" customHeight="1">
      <c r="B34" s="43" t="s">
        <v>811</v>
      </c>
      <c r="C34" s="43"/>
      <c r="D34" s="43"/>
      <c r="E34" s="43"/>
      <c r="F34" s="43"/>
      <c r="G34" s="43"/>
      <c r="H34" s="43"/>
      <c r="I34" s="43"/>
      <c r="J34" s="43"/>
      <c r="K34" s="43"/>
      <c r="L34" s="43"/>
      <c r="M34" s="43"/>
      <c r="N34" s="43"/>
      <c r="O34" s="43"/>
      <c r="P34" s="43"/>
      <c r="Q34" s="43"/>
      <c r="R34" s="43"/>
      <c r="S34" s="19"/>
    </row>
  </sheetData>
  <sheetProtection/>
  <mergeCells count="22">
    <mergeCell ref="J10:R10"/>
    <mergeCell ref="J6:O6"/>
    <mergeCell ref="P6:R6"/>
    <mergeCell ref="G7:R7"/>
    <mergeCell ref="D6:F6"/>
    <mergeCell ref="H4:R4"/>
    <mergeCell ref="H5:R5"/>
    <mergeCell ref="D7:F8"/>
    <mergeCell ref="B7:C8"/>
    <mergeCell ref="B6:C6"/>
    <mergeCell ref="H6:I6"/>
    <mergeCell ref="G8:I8"/>
    <mergeCell ref="B30:I30"/>
    <mergeCell ref="B34:R34"/>
    <mergeCell ref="D4:F4"/>
    <mergeCell ref="D5:F5"/>
    <mergeCell ref="B5:C5"/>
    <mergeCell ref="B3:C3"/>
    <mergeCell ref="D3:F3"/>
    <mergeCell ref="B4:C4"/>
    <mergeCell ref="B33:R33"/>
    <mergeCell ref="H3:R3"/>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1"/>
  </sheetPr>
  <dimension ref="A1:H264"/>
  <sheetViews>
    <sheetView zoomScalePageLayoutView="0" workbookViewId="0" topLeftCell="A1">
      <pane ySplit="1" topLeftCell="A128" activePane="bottomLeft" state="frozen"/>
      <selection pane="topLeft" activeCell="A1" sqref="A1"/>
      <selection pane="bottomLeft" activeCell="D264" sqref="D264"/>
    </sheetView>
  </sheetViews>
  <sheetFormatPr defaultColWidth="9.00390625" defaultRowHeight="13.5"/>
  <cols>
    <col min="1" max="1" width="5.50390625" style="0" customWidth="1"/>
    <col min="2" max="2" width="30.00390625" style="0" hidden="1" customWidth="1"/>
    <col min="3" max="3" width="34.75390625" style="0" customWidth="1"/>
    <col min="4" max="4" width="15.00390625" style="0" customWidth="1"/>
  </cols>
  <sheetData>
    <row r="1" spans="1:4" ht="13.5">
      <c r="A1" t="s">
        <v>17</v>
      </c>
      <c r="B1" t="s">
        <v>18</v>
      </c>
      <c r="C1" t="s">
        <v>19</v>
      </c>
      <c r="D1" t="s">
        <v>725</v>
      </c>
    </row>
    <row r="2" spans="1:4" ht="13.5">
      <c r="A2">
        <v>1</v>
      </c>
      <c r="B2" t="s">
        <v>45</v>
      </c>
      <c r="C2" t="s">
        <v>46</v>
      </c>
      <c r="D2" s="9" t="s">
        <v>736</v>
      </c>
    </row>
    <row r="3" spans="1:8" ht="13.5">
      <c r="A3">
        <v>2</v>
      </c>
      <c r="B3" t="s">
        <v>47</v>
      </c>
      <c r="C3" t="s">
        <v>48</v>
      </c>
      <c r="D3" s="9" t="s">
        <v>483</v>
      </c>
      <c r="G3">
        <v>1</v>
      </c>
      <c r="H3" t="s">
        <v>585</v>
      </c>
    </row>
    <row r="4" spans="1:7" ht="13.5">
      <c r="A4">
        <v>3</v>
      </c>
      <c r="B4" t="s">
        <v>51</v>
      </c>
      <c r="C4" t="s">
        <v>52</v>
      </c>
      <c r="D4" s="9" t="s">
        <v>484</v>
      </c>
      <c r="G4">
        <v>2</v>
      </c>
    </row>
    <row r="5" spans="1:4" ht="13.5">
      <c r="A5">
        <v>4</v>
      </c>
      <c r="B5" t="s">
        <v>53</v>
      </c>
      <c r="C5" t="s">
        <v>54</v>
      </c>
      <c r="D5" s="9" t="s">
        <v>485</v>
      </c>
    </row>
    <row r="6" spans="1:8" ht="13.5">
      <c r="A6">
        <v>5</v>
      </c>
      <c r="B6" t="s">
        <v>49</v>
      </c>
      <c r="C6" t="s">
        <v>50</v>
      </c>
      <c r="D6" s="9" t="s">
        <v>486</v>
      </c>
      <c r="G6">
        <v>1</v>
      </c>
      <c r="H6" t="s">
        <v>589</v>
      </c>
    </row>
    <row r="7" spans="1:8" ht="13.5">
      <c r="A7">
        <v>6</v>
      </c>
      <c r="B7" t="s">
        <v>98</v>
      </c>
      <c r="C7" t="s">
        <v>99</v>
      </c>
      <c r="D7" s="9" t="s">
        <v>487</v>
      </c>
      <c r="G7">
        <v>2</v>
      </c>
      <c r="H7" t="s">
        <v>590</v>
      </c>
    </row>
    <row r="8" spans="1:4" ht="13.5">
      <c r="A8">
        <v>7</v>
      </c>
      <c r="B8" t="s">
        <v>88</v>
      </c>
      <c r="C8" t="s">
        <v>89</v>
      </c>
      <c r="D8" s="9" t="s">
        <v>488</v>
      </c>
    </row>
    <row r="9" spans="1:4" ht="13.5">
      <c r="A9">
        <v>8</v>
      </c>
      <c r="B9" t="s">
        <v>96</v>
      </c>
      <c r="C9" t="s">
        <v>97</v>
      </c>
      <c r="D9" s="9" t="s">
        <v>489</v>
      </c>
    </row>
    <row r="10" spans="1:4" ht="13.5">
      <c r="A10">
        <v>9</v>
      </c>
      <c r="B10" t="s">
        <v>90</v>
      </c>
      <c r="C10" t="s">
        <v>91</v>
      </c>
      <c r="D10" s="9" t="s">
        <v>490</v>
      </c>
    </row>
    <row r="11" spans="1:4" ht="13.5">
      <c r="A11">
        <v>10</v>
      </c>
      <c r="B11" t="s">
        <v>439</v>
      </c>
      <c r="C11" t="s">
        <v>440</v>
      </c>
      <c r="D11" s="9" t="s">
        <v>491</v>
      </c>
    </row>
    <row r="12" spans="1:4" ht="13.5">
      <c r="A12">
        <v>11</v>
      </c>
      <c r="B12" t="s">
        <v>39</v>
      </c>
      <c r="C12" t="s">
        <v>40</v>
      </c>
      <c r="D12" s="9" t="s">
        <v>492</v>
      </c>
    </row>
    <row r="13" spans="1:4" ht="13.5">
      <c r="A13">
        <v>12</v>
      </c>
      <c r="B13" t="s">
        <v>37</v>
      </c>
      <c r="C13" t="s">
        <v>38</v>
      </c>
      <c r="D13" s="9" t="s">
        <v>493</v>
      </c>
    </row>
    <row r="14" spans="1:4" ht="13.5">
      <c r="A14">
        <v>13</v>
      </c>
      <c r="B14" t="s">
        <v>33</v>
      </c>
      <c r="C14" t="s">
        <v>34</v>
      </c>
      <c r="D14" s="9" t="s">
        <v>494</v>
      </c>
    </row>
    <row r="15" spans="1:4" ht="13.5">
      <c r="A15">
        <v>14</v>
      </c>
      <c r="B15" t="s">
        <v>35</v>
      </c>
      <c r="C15" t="s">
        <v>36</v>
      </c>
      <c r="D15" s="9" t="s">
        <v>495</v>
      </c>
    </row>
    <row r="16" spans="1:4" ht="13.5">
      <c r="A16">
        <v>15</v>
      </c>
      <c r="B16" t="s">
        <v>61</v>
      </c>
      <c r="C16" t="s">
        <v>62</v>
      </c>
      <c r="D16" s="9" t="s">
        <v>496</v>
      </c>
    </row>
    <row r="17" spans="1:4" ht="13.5">
      <c r="A17">
        <v>16</v>
      </c>
      <c r="B17" t="s">
        <v>419</v>
      </c>
      <c r="C17" t="s">
        <v>420</v>
      </c>
      <c r="D17" s="9" t="s">
        <v>497</v>
      </c>
    </row>
    <row r="18" spans="1:4" ht="13.5">
      <c r="A18">
        <v>17</v>
      </c>
      <c r="B18" t="s">
        <v>55</v>
      </c>
      <c r="C18" t="s">
        <v>56</v>
      </c>
      <c r="D18" s="9" t="s">
        <v>498</v>
      </c>
    </row>
    <row r="19" spans="1:4" ht="13.5">
      <c r="A19">
        <v>18</v>
      </c>
      <c r="B19" t="s">
        <v>57</v>
      </c>
      <c r="C19" t="s">
        <v>58</v>
      </c>
      <c r="D19" s="9" t="s">
        <v>499</v>
      </c>
    </row>
    <row r="20" spans="1:4" ht="13.5">
      <c r="A20">
        <v>19</v>
      </c>
      <c r="B20" t="s">
        <v>59</v>
      </c>
      <c r="C20" t="s">
        <v>60</v>
      </c>
      <c r="D20" s="9" t="s">
        <v>500</v>
      </c>
    </row>
    <row r="21" spans="1:4" ht="13.5">
      <c r="A21">
        <v>20</v>
      </c>
      <c r="B21" t="s">
        <v>63</v>
      </c>
      <c r="C21" t="s">
        <v>64</v>
      </c>
      <c r="D21" s="9" t="s">
        <v>501</v>
      </c>
    </row>
    <row r="22" spans="1:4" ht="13.5">
      <c r="A22">
        <v>21</v>
      </c>
      <c r="B22" t="s">
        <v>73</v>
      </c>
      <c r="C22" t="s">
        <v>74</v>
      </c>
      <c r="D22" s="9" t="s">
        <v>502</v>
      </c>
    </row>
    <row r="23" spans="1:4" ht="13.5">
      <c r="A23">
        <v>22</v>
      </c>
      <c r="B23" t="s">
        <v>65</v>
      </c>
      <c r="C23" t="s">
        <v>66</v>
      </c>
      <c r="D23" s="9" t="s">
        <v>765</v>
      </c>
    </row>
    <row r="24" spans="1:4" ht="13.5">
      <c r="A24">
        <v>23</v>
      </c>
      <c r="B24" t="s">
        <v>69</v>
      </c>
      <c r="C24" t="s">
        <v>70</v>
      </c>
      <c r="D24" s="9" t="s">
        <v>503</v>
      </c>
    </row>
    <row r="25" spans="1:4" ht="13.5">
      <c r="A25">
        <v>24</v>
      </c>
      <c r="B25" t="s">
        <v>71</v>
      </c>
      <c r="C25" t="s">
        <v>72</v>
      </c>
      <c r="D25" s="9" t="s">
        <v>504</v>
      </c>
    </row>
    <row r="26" spans="1:4" ht="13.5">
      <c r="A26">
        <v>25</v>
      </c>
      <c r="B26" t="s">
        <v>405</v>
      </c>
      <c r="C26" t="s">
        <v>406</v>
      </c>
      <c r="D26" s="9" t="s">
        <v>505</v>
      </c>
    </row>
    <row r="27" spans="1:4" ht="13.5">
      <c r="A27">
        <v>26</v>
      </c>
      <c r="B27" t="s">
        <v>67</v>
      </c>
      <c r="C27" t="s">
        <v>68</v>
      </c>
      <c r="D27" s="9" t="s">
        <v>506</v>
      </c>
    </row>
    <row r="28" spans="1:4" ht="13.5">
      <c r="A28">
        <v>27</v>
      </c>
      <c r="B28" t="s">
        <v>110</v>
      </c>
      <c r="C28" t="s">
        <v>111</v>
      </c>
      <c r="D28" s="9" t="s">
        <v>507</v>
      </c>
    </row>
    <row r="29" spans="1:4" ht="13.5">
      <c r="A29">
        <v>28</v>
      </c>
      <c r="B29" t="s">
        <v>112</v>
      </c>
      <c r="C29" t="s">
        <v>113</v>
      </c>
      <c r="D29" s="9" t="s">
        <v>508</v>
      </c>
    </row>
    <row r="30" spans="1:4" ht="13.5">
      <c r="A30">
        <v>29</v>
      </c>
      <c r="B30" t="s">
        <v>108</v>
      </c>
      <c r="C30" t="s">
        <v>109</v>
      </c>
      <c r="D30" s="9" t="s">
        <v>737</v>
      </c>
    </row>
    <row r="31" spans="1:4" ht="13.5">
      <c r="A31">
        <v>30</v>
      </c>
      <c r="B31" t="s">
        <v>114</v>
      </c>
      <c r="C31" t="s">
        <v>115</v>
      </c>
      <c r="D31" s="9" t="s">
        <v>509</v>
      </c>
    </row>
    <row r="32" spans="1:4" ht="13.5">
      <c r="A32">
        <v>31</v>
      </c>
      <c r="B32" t="s">
        <v>104</v>
      </c>
      <c r="C32" t="s">
        <v>105</v>
      </c>
      <c r="D32" s="9" t="s">
        <v>510</v>
      </c>
    </row>
    <row r="33" spans="1:4" ht="13.5">
      <c r="A33">
        <v>32</v>
      </c>
      <c r="B33" t="s">
        <v>106</v>
      </c>
      <c r="C33" t="s">
        <v>107</v>
      </c>
      <c r="D33" s="9" t="s">
        <v>511</v>
      </c>
    </row>
    <row r="34" spans="1:4" ht="13.5">
      <c r="A34">
        <v>33</v>
      </c>
      <c r="B34" t="s">
        <v>102</v>
      </c>
      <c r="C34" t="s">
        <v>103</v>
      </c>
      <c r="D34" s="9" t="s">
        <v>512</v>
      </c>
    </row>
    <row r="35" spans="1:4" ht="13.5">
      <c r="A35">
        <v>34</v>
      </c>
      <c r="B35" t="s">
        <v>381</v>
      </c>
      <c r="C35" t="s">
        <v>382</v>
      </c>
      <c r="D35" s="9" t="s">
        <v>513</v>
      </c>
    </row>
    <row r="36" spans="1:4" ht="13.5">
      <c r="A36">
        <v>35</v>
      </c>
      <c r="B36" t="s">
        <v>4</v>
      </c>
      <c r="C36" t="s">
        <v>5</v>
      </c>
      <c r="D36" s="9" t="s">
        <v>514</v>
      </c>
    </row>
    <row r="37" spans="1:4" ht="13.5">
      <c r="A37">
        <v>36</v>
      </c>
      <c r="B37" t="s">
        <v>417</v>
      </c>
      <c r="C37" t="s">
        <v>418</v>
      </c>
      <c r="D37" s="9" t="s">
        <v>515</v>
      </c>
    </row>
    <row r="38" spans="1:4" ht="13.5">
      <c r="A38">
        <v>37</v>
      </c>
      <c r="B38" t="s">
        <v>75</v>
      </c>
      <c r="C38" t="s">
        <v>76</v>
      </c>
      <c r="D38" s="9" t="s">
        <v>517</v>
      </c>
    </row>
    <row r="39" spans="1:4" ht="13.5">
      <c r="A39">
        <v>38</v>
      </c>
      <c r="B39" t="s">
        <v>82</v>
      </c>
      <c r="C39" t="s">
        <v>83</v>
      </c>
      <c r="D39" s="9" t="s">
        <v>516</v>
      </c>
    </row>
    <row r="40" spans="1:4" ht="13.5">
      <c r="A40">
        <v>39</v>
      </c>
      <c r="B40" t="s">
        <v>84</v>
      </c>
      <c r="C40" t="s">
        <v>85</v>
      </c>
      <c r="D40" s="9" t="s">
        <v>518</v>
      </c>
    </row>
    <row r="41" spans="1:4" ht="13.5">
      <c r="A41">
        <v>40</v>
      </c>
      <c r="B41" t="s">
        <v>86</v>
      </c>
      <c r="C41" t="s">
        <v>87</v>
      </c>
      <c r="D41" s="9" t="s">
        <v>519</v>
      </c>
    </row>
    <row r="42" spans="1:4" ht="13.5">
      <c r="A42">
        <v>41</v>
      </c>
      <c r="B42" t="s">
        <v>116</v>
      </c>
      <c r="C42" t="s">
        <v>117</v>
      </c>
      <c r="D42" s="9" t="s">
        <v>760</v>
      </c>
    </row>
    <row r="43" spans="1:4" ht="13.5">
      <c r="A43">
        <v>42</v>
      </c>
      <c r="B43" t="s">
        <v>130</v>
      </c>
      <c r="C43" t="s">
        <v>131</v>
      </c>
      <c r="D43" s="9" t="s">
        <v>520</v>
      </c>
    </row>
    <row r="44" spans="1:4" ht="13.5">
      <c r="A44">
        <v>43</v>
      </c>
      <c r="B44" t="s">
        <v>134</v>
      </c>
      <c r="C44" t="s">
        <v>135</v>
      </c>
      <c r="D44" s="9" t="s">
        <v>521</v>
      </c>
    </row>
    <row r="45" spans="1:4" ht="13.5">
      <c r="A45">
        <v>44</v>
      </c>
      <c r="B45" t="s">
        <v>428</v>
      </c>
      <c r="C45" t="s">
        <v>429</v>
      </c>
      <c r="D45" s="9" t="s">
        <v>764</v>
      </c>
    </row>
    <row r="46" spans="1:4" ht="13.5">
      <c r="A46">
        <v>45</v>
      </c>
      <c r="B46" t="s">
        <v>120</v>
      </c>
      <c r="C46" t="s">
        <v>121</v>
      </c>
      <c r="D46" s="9" t="s">
        <v>522</v>
      </c>
    </row>
    <row r="47" spans="1:4" ht="13.5">
      <c r="A47">
        <v>46</v>
      </c>
      <c r="B47" t="s">
        <v>126</v>
      </c>
      <c r="C47" t="s">
        <v>127</v>
      </c>
      <c r="D47" s="9" t="s">
        <v>766</v>
      </c>
    </row>
    <row r="48" spans="1:4" ht="13.5">
      <c r="A48">
        <v>47</v>
      </c>
      <c r="B48" t="s">
        <v>445</v>
      </c>
      <c r="C48" t="s">
        <v>446</v>
      </c>
      <c r="D48" s="9" t="s">
        <v>523</v>
      </c>
    </row>
    <row r="49" spans="1:4" ht="13.5">
      <c r="A49">
        <v>48</v>
      </c>
      <c r="B49" t="s">
        <v>128</v>
      </c>
      <c r="C49" t="s">
        <v>129</v>
      </c>
      <c r="D49" s="9" t="s">
        <v>524</v>
      </c>
    </row>
    <row r="50" spans="1:4" ht="13.5">
      <c r="A50">
        <v>49</v>
      </c>
      <c r="B50" t="s">
        <v>443</v>
      </c>
      <c r="C50" t="s">
        <v>444</v>
      </c>
      <c r="D50" s="9" t="s">
        <v>525</v>
      </c>
    </row>
    <row r="51" spans="1:4" ht="13.5">
      <c r="A51">
        <v>50</v>
      </c>
      <c r="B51" t="s">
        <v>118</v>
      </c>
      <c r="C51" t="s">
        <v>119</v>
      </c>
      <c r="D51" s="9" t="s">
        <v>526</v>
      </c>
    </row>
    <row r="52" spans="1:4" ht="13.5">
      <c r="A52">
        <v>51</v>
      </c>
      <c r="B52" t="s">
        <v>441</v>
      </c>
      <c r="C52" t="s">
        <v>442</v>
      </c>
      <c r="D52" s="9" t="s">
        <v>527</v>
      </c>
    </row>
    <row r="53" spans="1:4" ht="13.5">
      <c r="A53">
        <v>52</v>
      </c>
      <c r="B53" t="s">
        <v>132</v>
      </c>
      <c r="C53" t="s">
        <v>133</v>
      </c>
      <c r="D53" s="9" t="s">
        <v>528</v>
      </c>
    </row>
    <row r="54" spans="1:4" ht="13.5">
      <c r="A54">
        <v>53</v>
      </c>
      <c r="B54" t="s">
        <v>397</v>
      </c>
      <c r="C54" t="s">
        <v>398</v>
      </c>
      <c r="D54" s="9" t="s">
        <v>767</v>
      </c>
    </row>
    <row r="55" spans="1:4" ht="13.5">
      <c r="A55">
        <v>54</v>
      </c>
      <c r="B55" t="s">
        <v>122</v>
      </c>
      <c r="C55" t="s">
        <v>123</v>
      </c>
      <c r="D55" s="9" t="s">
        <v>768</v>
      </c>
    </row>
    <row r="56" spans="1:4" ht="13.5">
      <c r="A56">
        <v>55</v>
      </c>
      <c r="B56" t="s">
        <v>136</v>
      </c>
      <c r="C56" t="s">
        <v>137</v>
      </c>
      <c r="D56" s="9" t="s">
        <v>769</v>
      </c>
    </row>
    <row r="57" spans="1:4" ht="13.5">
      <c r="A57">
        <v>56</v>
      </c>
      <c r="B57" t="s">
        <v>124</v>
      </c>
      <c r="C57" t="s">
        <v>125</v>
      </c>
      <c r="D57" s="9" t="s">
        <v>770</v>
      </c>
    </row>
    <row r="58" spans="1:4" ht="13.5">
      <c r="A58">
        <v>57</v>
      </c>
      <c r="B58" t="s">
        <v>138</v>
      </c>
      <c r="C58" t="s">
        <v>139</v>
      </c>
      <c r="D58" s="9" t="s">
        <v>529</v>
      </c>
    </row>
    <row r="59" spans="1:4" ht="13.5">
      <c r="A59">
        <v>58</v>
      </c>
      <c r="B59" t="s">
        <v>94</v>
      </c>
      <c r="C59" t="s">
        <v>95</v>
      </c>
      <c r="D59" s="9" t="s">
        <v>530</v>
      </c>
    </row>
    <row r="60" spans="1:4" ht="13.5">
      <c r="A60">
        <v>59</v>
      </c>
      <c r="B60" t="s">
        <v>78</v>
      </c>
      <c r="C60" t="s">
        <v>79</v>
      </c>
      <c r="D60" s="9" t="s">
        <v>531</v>
      </c>
    </row>
    <row r="61" spans="1:4" ht="13.5">
      <c r="A61">
        <v>60</v>
      </c>
      <c r="B61" t="s">
        <v>482</v>
      </c>
      <c r="C61" t="s">
        <v>77</v>
      </c>
      <c r="D61" s="9" t="s">
        <v>532</v>
      </c>
    </row>
    <row r="62" spans="1:4" ht="13.5">
      <c r="A62">
        <v>61</v>
      </c>
      <c r="B62" t="s">
        <v>80</v>
      </c>
      <c r="C62" t="s">
        <v>81</v>
      </c>
      <c r="D62" s="9" t="s">
        <v>533</v>
      </c>
    </row>
    <row r="63" spans="1:4" ht="13.5">
      <c r="A63">
        <v>62</v>
      </c>
      <c r="B63" t="s">
        <v>100</v>
      </c>
      <c r="C63" t="s">
        <v>101</v>
      </c>
      <c r="D63" s="9" t="s">
        <v>534</v>
      </c>
    </row>
    <row r="64" spans="1:4" ht="13.5">
      <c r="A64">
        <v>63</v>
      </c>
      <c r="B64" t="s">
        <v>92</v>
      </c>
      <c r="C64" t="s">
        <v>93</v>
      </c>
      <c r="D64" s="9" t="s">
        <v>535</v>
      </c>
    </row>
    <row r="65" spans="1:4" ht="13.5">
      <c r="A65">
        <v>64</v>
      </c>
      <c r="B65" t="s">
        <v>41</v>
      </c>
      <c r="C65" t="s">
        <v>42</v>
      </c>
      <c r="D65" s="9" t="s">
        <v>536</v>
      </c>
    </row>
    <row r="66" spans="1:4" ht="13.5">
      <c r="A66">
        <v>65</v>
      </c>
      <c r="B66" t="s">
        <v>43</v>
      </c>
      <c r="C66" t="s">
        <v>44</v>
      </c>
      <c r="D66" s="9" t="s">
        <v>537</v>
      </c>
    </row>
    <row r="67" spans="1:4" ht="13.5">
      <c r="A67">
        <v>66</v>
      </c>
      <c r="B67" t="s">
        <v>407</v>
      </c>
      <c r="C67" t="s">
        <v>408</v>
      </c>
      <c r="D67" s="9" t="s">
        <v>538</v>
      </c>
    </row>
    <row r="68" spans="1:4" ht="13.5">
      <c r="A68">
        <v>67</v>
      </c>
      <c r="B68" t="s">
        <v>142</v>
      </c>
      <c r="C68" t="s">
        <v>143</v>
      </c>
      <c r="D68" s="9" t="s">
        <v>539</v>
      </c>
    </row>
    <row r="69" spans="1:4" ht="13.5">
      <c r="A69">
        <v>68</v>
      </c>
      <c r="B69" t="s">
        <v>140</v>
      </c>
      <c r="C69" t="s">
        <v>141</v>
      </c>
      <c r="D69" s="9" t="s">
        <v>540</v>
      </c>
    </row>
    <row r="70" spans="1:4" ht="13.5">
      <c r="A70">
        <v>69</v>
      </c>
      <c r="B70" t="s">
        <v>144</v>
      </c>
      <c r="C70" t="s">
        <v>145</v>
      </c>
      <c r="D70" s="9" t="s">
        <v>541</v>
      </c>
    </row>
    <row r="71" spans="1:4" ht="13.5">
      <c r="A71">
        <v>70</v>
      </c>
      <c r="B71" t="s">
        <v>146</v>
      </c>
      <c r="C71" t="s">
        <v>147</v>
      </c>
      <c r="D71" s="9" t="s">
        <v>591</v>
      </c>
    </row>
    <row r="72" spans="1:4" ht="13.5">
      <c r="A72">
        <v>71</v>
      </c>
      <c r="B72" t="s">
        <v>449</v>
      </c>
      <c r="C72" t="s">
        <v>450</v>
      </c>
      <c r="D72" s="9" t="s">
        <v>592</v>
      </c>
    </row>
    <row r="73" spans="1:4" ht="13.5">
      <c r="A73">
        <v>72</v>
      </c>
      <c r="B73" t="s">
        <v>150</v>
      </c>
      <c r="C73" t="s">
        <v>151</v>
      </c>
      <c r="D73" s="9" t="s">
        <v>593</v>
      </c>
    </row>
    <row r="74" spans="1:4" ht="13.5">
      <c r="A74">
        <v>73</v>
      </c>
      <c r="B74" t="s">
        <v>152</v>
      </c>
      <c r="C74" t="s">
        <v>153</v>
      </c>
      <c r="D74" s="9" t="s">
        <v>594</v>
      </c>
    </row>
    <row r="75" spans="1:4" ht="13.5">
      <c r="A75">
        <v>74</v>
      </c>
      <c r="B75" t="s">
        <v>385</v>
      </c>
      <c r="C75" t="s">
        <v>386</v>
      </c>
      <c r="D75" s="9" t="s">
        <v>542</v>
      </c>
    </row>
    <row r="76" spans="1:4" ht="13.5">
      <c r="A76">
        <v>75</v>
      </c>
      <c r="B76" t="s">
        <v>156</v>
      </c>
      <c r="C76" t="s">
        <v>157</v>
      </c>
      <c r="D76" s="9" t="s">
        <v>543</v>
      </c>
    </row>
    <row r="77" spans="1:4" ht="13.5">
      <c r="A77">
        <v>76</v>
      </c>
      <c r="B77" t="s">
        <v>8</v>
      </c>
      <c r="C77" t="s">
        <v>9</v>
      </c>
      <c r="D77" s="9" t="s">
        <v>544</v>
      </c>
    </row>
    <row r="78" spans="1:4" ht="13.5">
      <c r="A78">
        <v>77</v>
      </c>
      <c r="B78" t="s">
        <v>451</v>
      </c>
      <c r="C78" t="s">
        <v>726</v>
      </c>
      <c r="D78" s="9" t="s">
        <v>545</v>
      </c>
    </row>
    <row r="79" spans="1:4" ht="13.5">
      <c r="A79">
        <v>78</v>
      </c>
      <c r="B79" t="s">
        <v>168</v>
      </c>
      <c r="C79" t="s">
        <v>169</v>
      </c>
      <c r="D79" s="9" t="s">
        <v>546</v>
      </c>
    </row>
    <row r="80" spans="1:4" ht="13.5">
      <c r="A80">
        <v>79</v>
      </c>
      <c r="B80" t="s">
        <v>158</v>
      </c>
      <c r="C80" t="s">
        <v>159</v>
      </c>
      <c r="D80" s="9" t="s">
        <v>547</v>
      </c>
    </row>
    <row r="81" spans="1:4" ht="13.5">
      <c r="A81">
        <v>80</v>
      </c>
      <c r="B81" t="s">
        <v>176</v>
      </c>
      <c r="C81" t="s">
        <v>177</v>
      </c>
      <c r="D81" s="9" t="s">
        <v>548</v>
      </c>
    </row>
    <row r="82" spans="1:4" ht="13.5">
      <c r="A82">
        <v>81</v>
      </c>
      <c r="B82" t="s">
        <v>174</v>
      </c>
      <c r="C82" t="s">
        <v>175</v>
      </c>
      <c r="D82" s="9" t="s">
        <v>549</v>
      </c>
    </row>
    <row r="83" spans="1:4" ht="13.5">
      <c r="A83">
        <v>82</v>
      </c>
      <c r="B83" t="s">
        <v>154</v>
      </c>
      <c r="C83" t="s">
        <v>155</v>
      </c>
      <c r="D83" s="9" t="s">
        <v>550</v>
      </c>
    </row>
    <row r="84" spans="1:4" ht="13.5">
      <c r="A84">
        <v>83</v>
      </c>
      <c r="B84" t="s">
        <v>160</v>
      </c>
      <c r="C84" t="s">
        <v>161</v>
      </c>
      <c r="D84" s="9" t="s">
        <v>551</v>
      </c>
    </row>
    <row r="85" spans="1:4" ht="13.5">
      <c r="A85">
        <v>84</v>
      </c>
      <c r="B85" t="s">
        <v>162</v>
      </c>
      <c r="C85" t="s">
        <v>163</v>
      </c>
      <c r="D85" s="9" t="s">
        <v>552</v>
      </c>
    </row>
    <row r="86" spans="1:4" ht="13.5">
      <c r="A86">
        <v>85</v>
      </c>
      <c r="B86" t="s">
        <v>447</v>
      </c>
      <c r="C86" t="s">
        <v>448</v>
      </c>
      <c r="D86" s="9" t="s">
        <v>553</v>
      </c>
    </row>
    <row r="87" spans="1:4" ht="13.5">
      <c r="A87">
        <v>86</v>
      </c>
      <c r="B87" t="s">
        <v>166</v>
      </c>
      <c r="C87" t="s">
        <v>167</v>
      </c>
      <c r="D87" s="9" t="s">
        <v>554</v>
      </c>
    </row>
    <row r="88" spans="1:4" ht="13.5">
      <c r="A88">
        <v>87</v>
      </c>
      <c r="B88" t="s">
        <v>170</v>
      </c>
      <c r="C88" t="s">
        <v>171</v>
      </c>
      <c r="D88" s="9" t="s">
        <v>595</v>
      </c>
    </row>
    <row r="89" spans="1:4" ht="13.5">
      <c r="A89">
        <v>88</v>
      </c>
      <c r="B89" t="s">
        <v>148</v>
      </c>
      <c r="C89" t="s">
        <v>149</v>
      </c>
      <c r="D89" s="9" t="s">
        <v>596</v>
      </c>
    </row>
    <row r="90" spans="1:4" ht="13.5">
      <c r="A90">
        <v>89</v>
      </c>
      <c r="B90" t="s">
        <v>172</v>
      </c>
      <c r="C90" t="s">
        <v>173</v>
      </c>
      <c r="D90" s="9" t="s">
        <v>597</v>
      </c>
    </row>
    <row r="91" spans="1:4" ht="13.5">
      <c r="A91">
        <v>90</v>
      </c>
      <c r="B91" t="s">
        <v>164</v>
      </c>
      <c r="C91" t="s">
        <v>165</v>
      </c>
      <c r="D91" s="9" t="s">
        <v>555</v>
      </c>
    </row>
    <row r="92" spans="1:4" ht="13.5">
      <c r="A92">
        <v>91</v>
      </c>
      <c r="B92" t="s">
        <v>178</v>
      </c>
      <c r="C92" t="s">
        <v>727</v>
      </c>
      <c r="D92" s="9" t="s">
        <v>556</v>
      </c>
    </row>
    <row r="93" spans="1:4" ht="13.5">
      <c r="A93">
        <v>92</v>
      </c>
      <c r="B93" t="s">
        <v>466</v>
      </c>
      <c r="C93" t="s">
        <v>761</v>
      </c>
      <c r="D93" s="9" t="s">
        <v>598</v>
      </c>
    </row>
    <row r="94" spans="1:4" ht="13.5">
      <c r="A94">
        <v>93</v>
      </c>
      <c r="B94" t="s">
        <v>179</v>
      </c>
      <c r="C94" t="s">
        <v>180</v>
      </c>
      <c r="D94" s="9" t="s">
        <v>557</v>
      </c>
    </row>
    <row r="95" spans="1:4" ht="13.5">
      <c r="A95">
        <v>94</v>
      </c>
      <c r="B95" t="s">
        <v>223</v>
      </c>
      <c r="C95" t="s">
        <v>224</v>
      </c>
      <c r="D95" s="9" t="s">
        <v>558</v>
      </c>
    </row>
    <row r="96" spans="1:4" ht="13.5">
      <c r="A96">
        <v>95</v>
      </c>
      <c r="B96" t="s">
        <v>221</v>
      </c>
      <c r="C96" t="s">
        <v>222</v>
      </c>
      <c r="D96" s="9" t="s">
        <v>559</v>
      </c>
    </row>
    <row r="97" spans="1:4" ht="13.5">
      <c r="A97">
        <v>96</v>
      </c>
      <c r="B97" t="s">
        <v>219</v>
      </c>
      <c r="C97" t="s">
        <v>220</v>
      </c>
      <c r="D97" s="9" t="s">
        <v>560</v>
      </c>
    </row>
    <row r="98" spans="1:4" ht="13.5">
      <c r="A98">
        <v>97</v>
      </c>
      <c r="B98" t="s">
        <v>467</v>
      </c>
      <c r="C98" t="s">
        <v>468</v>
      </c>
      <c r="D98" s="9" t="s">
        <v>561</v>
      </c>
    </row>
    <row r="99" spans="1:4" ht="13.5">
      <c r="A99">
        <v>98</v>
      </c>
      <c r="B99" t="s">
        <v>217</v>
      </c>
      <c r="C99" t="s">
        <v>218</v>
      </c>
      <c r="D99" s="9" t="s">
        <v>562</v>
      </c>
    </row>
    <row r="100" spans="1:4" ht="13.5">
      <c r="A100">
        <v>99</v>
      </c>
      <c r="B100" t="s">
        <v>225</v>
      </c>
      <c r="C100" t="s">
        <v>226</v>
      </c>
      <c r="D100" s="9" t="s">
        <v>606</v>
      </c>
    </row>
    <row r="101" spans="1:4" ht="13.5">
      <c r="A101">
        <v>100</v>
      </c>
      <c r="B101" t="s">
        <v>227</v>
      </c>
      <c r="C101" t="s">
        <v>228</v>
      </c>
      <c r="D101" s="9" t="s">
        <v>599</v>
      </c>
    </row>
    <row r="102" spans="1:4" ht="13.5">
      <c r="A102">
        <v>101</v>
      </c>
      <c r="B102" t="s">
        <v>229</v>
      </c>
      <c r="C102" t="s">
        <v>230</v>
      </c>
      <c r="D102" s="9" t="s">
        <v>600</v>
      </c>
    </row>
    <row r="103" spans="1:4" ht="13.5">
      <c r="A103">
        <v>102</v>
      </c>
      <c r="B103" t="s">
        <v>231</v>
      </c>
      <c r="C103" t="s">
        <v>232</v>
      </c>
      <c r="D103" s="9" t="s">
        <v>601</v>
      </c>
    </row>
    <row r="104" spans="1:4" ht="13.5">
      <c r="A104">
        <v>103</v>
      </c>
      <c r="B104" t="s">
        <v>233</v>
      </c>
      <c r="C104" t="s">
        <v>234</v>
      </c>
      <c r="D104" s="9" t="s">
        <v>602</v>
      </c>
    </row>
    <row r="105" spans="1:4" ht="13.5">
      <c r="A105">
        <v>104</v>
      </c>
      <c r="B105" t="s">
        <v>235</v>
      </c>
      <c r="C105" t="s">
        <v>236</v>
      </c>
      <c r="D105" s="9" t="s">
        <v>603</v>
      </c>
    </row>
    <row r="106" spans="1:4" ht="13.5">
      <c r="A106">
        <v>105</v>
      </c>
      <c r="B106" t="s">
        <v>237</v>
      </c>
      <c r="C106" t="s">
        <v>238</v>
      </c>
      <c r="D106" s="9" t="s">
        <v>604</v>
      </c>
    </row>
    <row r="107" spans="1:4" ht="13.5">
      <c r="A107">
        <v>106</v>
      </c>
      <c r="B107" t="s">
        <v>239</v>
      </c>
      <c r="C107" t="s">
        <v>240</v>
      </c>
      <c r="D107" s="9" t="s">
        <v>605</v>
      </c>
    </row>
    <row r="108" spans="1:4" ht="13.5">
      <c r="A108">
        <v>107</v>
      </c>
      <c r="B108" t="s">
        <v>425</v>
      </c>
      <c r="C108" t="s">
        <v>786</v>
      </c>
      <c r="D108" s="9" t="s">
        <v>563</v>
      </c>
    </row>
    <row r="109" spans="1:4" ht="13.5">
      <c r="A109">
        <v>108</v>
      </c>
      <c r="B109" t="s">
        <v>6</v>
      </c>
      <c r="C109" t="s">
        <v>7</v>
      </c>
      <c r="D109" s="9" t="s">
        <v>564</v>
      </c>
    </row>
    <row r="110" spans="1:4" ht="13.5">
      <c r="A110">
        <v>109</v>
      </c>
      <c r="B110" t="s">
        <v>10</v>
      </c>
      <c r="C110" t="s">
        <v>11</v>
      </c>
      <c r="D110" s="9" t="s">
        <v>775</v>
      </c>
    </row>
    <row r="111" spans="1:4" ht="13.5">
      <c r="A111">
        <v>110</v>
      </c>
      <c r="B111" t="s">
        <v>473</v>
      </c>
      <c r="C111" t="s">
        <v>474</v>
      </c>
      <c r="D111" s="9" t="s">
        <v>774</v>
      </c>
    </row>
    <row r="112" spans="1:4" ht="13.5">
      <c r="A112">
        <v>111</v>
      </c>
      <c r="B112" t="s">
        <v>215</v>
      </c>
      <c r="C112" t="s">
        <v>216</v>
      </c>
      <c r="D112" s="9" t="s">
        <v>565</v>
      </c>
    </row>
    <row r="113" spans="1:4" ht="13.5">
      <c r="A113">
        <v>112</v>
      </c>
      <c r="B113" t="s">
        <v>203</v>
      </c>
      <c r="C113" t="s">
        <v>204</v>
      </c>
      <c r="D113" s="9" t="s">
        <v>566</v>
      </c>
    </row>
    <row r="114" spans="1:4" ht="13.5">
      <c r="A114">
        <v>113</v>
      </c>
      <c r="B114" t="s">
        <v>205</v>
      </c>
      <c r="C114" t="s">
        <v>206</v>
      </c>
      <c r="D114" s="9" t="s">
        <v>567</v>
      </c>
    </row>
    <row r="115" spans="1:4" ht="13.5">
      <c r="A115">
        <v>114</v>
      </c>
      <c r="B115" t="s">
        <v>191</v>
      </c>
      <c r="C115" t="s">
        <v>192</v>
      </c>
      <c r="D115" s="9" t="s">
        <v>568</v>
      </c>
    </row>
    <row r="116" spans="1:4" ht="13.5">
      <c r="A116">
        <v>115</v>
      </c>
      <c r="B116" t="s">
        <v>211</v>
      </c>
      <c r="C116" t="s">
        <v>212</v>
      </c>
      <c r="D116" s="9" t="s">
        <v>569</v>
      </c>
    </row>
    <row r="117" spans="1:4" ht="13.5">
      <c r="A117">
        <v>116</v>
      </c>
      <c r="B117" t="s">
        <v>183</v>
      </c>
      <c r="C117" t="s">
        <v>184</v>
      </c>
      <c r="D117" s="9" t="s">
        <v>570</v>
      </c>
    </row>
    <row r="118" spans="1:4" ht="13.5">
      <c r="A118">
        <v>117</v>
      </c>
      <c r="B118" t="s">
        <v>213</v>
      </c>
      <c r="C118" t="s">
        <v>214</v>
      </c>
      <c r="D118" s="9" t="s">
        <v>571</v>
      </c>
    </row>
    <row r="119" spans="1:4" ht="13.5">
      <c r="A119">
        <v>118</v>
      </c>
      <c r="B119" t="s">
        <v>197</v>
      </c>
      <c r="C119" t="s">
        <v>198</v>
      </c>
      <c r="D119" s="9" t="s">
        <v>607</v>
      </c>
    </row>
    <row r="120" spans="1:4" ht="13.5">
      <c r="A120">
        <v>119</v>
      </c>
      <c r="B120" t="s">
        <v>471</v>
      </c>
      <c r="C120" t="s">
        <v>472</v>
      </c>
      <c r="D120" s="9" t="s">
        <v>797</v>
      </c>
    </row>
    <row r="121" spans="1:4" ht="13.5">
      <c r="A121">
        <v>120</v>
      </c>
      <c r="B121" t="s">
        <v>187</v>
      </c>
      <c r="C121" t="s">
        <v>188</v>
      </c>
      <c r="D121" s="9" t="s">
        <v>608</v>
      </c>
    </row>
    <row r="122" spans="1:4" ht="13.5">
      <c r="A122">
        <v>121</v>
      </c>
      <c r="B122" t="s">
        <v>195</v>
      </c>
      <c r="C122" t="s">
        <v>196</v>
      </c>
      <c r="D122" s="9" t="s">
        <v>609</v>
      </c>
    </row>
    <row r="123" spans="1:4" ht="13.5">
      <c r="A123">
        <v>122</v>
      </c>
      <c r="B123" t="s">
        <v>185</v>
      </c>
      <c r="C123" t="s">
        <v>186</v>
      </c>
      <c r="D123" s="9" t="s">
        <v>758</v>
      </c>
    </row>
    <row r="124" spans="1:4" ht="13.5">
      <c r="A124">
        <v>123</v>
      </c>
      <c r="B124" t="s">
        <v>201</v>
      </c>
      <c r="C124" t="s">
        <v>202</v>
      </c>
      <c r="D124" s="9" t="s">
        <v>610</v>
      </c>
    </row>
    <row r="125" spans="1:4" ht="13.5">
      <c r="A125">
        <v>124</v>
      </c>
      <c r="B125" t="s">
        <v>193</v>
      </c>
      <c r="C125" t="s">
        <v>194</v>
      </c>
      <c r="D125" s="9" t="s">
        <v>611</v>
      </c>
    </row>
    <row r="126" spans="1:4" ht="13.5">
      <c r="A126">
        <v>125</v>
      </c>
      <c r="B126" t="s">
        <v>209</v>
      </c>
      <c r="C126" t="s">
        <v>210</v>
      </c>
      <c r="D126" s="9" t="s">
        <v>612</v>
      </c>
    </row>
    <row r="127" spans="1:4" ht="13.5">
      <c r="A127">
        <v>126</v>
      </c>
      <c r="B127" t="s">
        <v>199</v>
      </c>
      <c r="C127" t="s">
        <v>200</v>
      </c>
      <c r="D127" s="9" t="s">
        <v>613</v>
      </c>
    </row>
    <row r="128" spans="1:4" ht="13.5">
      <c r="A128">
        <v>127</v>
      </c>
      <c r="B128" t="s">
        <v>469</v>
      </c>
      <c r="C128" t="s">
        <v>470</v>
      </c>
      <c r="D128" s="9" t="s">
        <v>614</v>
      </c>
    </row>
    <row r="129" spans="1:4" ht="13.5">
      <c r="A129">
        <v>128</v>
      </c>
      <c r="B129" t="s">
        <v>189</v>
      </c>
      <c r="C129" t="s">
        <v>190</v>
      </c>
      <c r="D129" s="9" t="s">
        <v>615</v>
      </c>
    </row>
    <row r="130" spans="1:4" ht="13.5">
      <c r="A130">
        <v>129</v>
      </c>
      <c r="B130" t="s">
        <v>207</v>
      </c>
      <c r="C130" t="s">
        <v>208</v>
      </c>
      <c r="D130" s="9" t="s">
        <v>616</v>
      </c>
    </row>
    <row r="131" spans="1:4" ht="13.5">
      <c r="A131">
        <v>130</v>
      </c>
      <c r="B131" t="s">
        <v>181</v>
      </c>
      <c r="C131" t="s">
        <v>182</v>
      </c>
      <c r="D131" s="9" t="s">
        <v>617</v>
      </c>
    </row>
    <row r="132" spans="1:4" ht="13.5">
      <c r="A132">
        <v>131</v>
      </c>
      <c r="B132" t="s">
        <v>283</v>
      </c>
      <c r="C132" t="s">
        <v>284</v>
      </c>
      <c r="D132" s="9" t="s">
        <v>618</v>
      </c>
    </row>
    <row r="133" spans="1:4" ht="13.5">
      <c r="A133">
        <v>132</v>
      </c>
      <c r="B133" t="s">
        <v>281</v>
      </c>
      <c r="C133" t="s">
        <v>282</v>
      </c>
      <c r="D133" s="9" t="s">
        <v>619</v>
      </c>
    </row>
    <row r="134" spans="1:4" ht="13.5">
      <c r="A134">
        <v>133</v>
      </c>
      <c r="B134" t="s">
        <v>426</v>
      </c>
      <c r="C134" t="s">
        <v>427</v>
      </c>
      <c r="D134" s="9" t="s">
        <v>772</v>
      </c>
    </row>
    <row r="135" spans="1:4" ht="13.5">
      <c r="A135">
        <v>134</v>
      </c>
      <c r="B135" t="s">
        <v>476</v>
      </c>
      <c r="C135" t="s">
        <v>477</v>
      </c>
      <c r="D135" s="9" t="s">
        <v>773</v>
      </c>
    </row>
    <row r="136" spans="1:4" ht="13.5">
      <c r="A136">
        <v>135</v>
      </c>
      <c r="B136" t="s">
        <v>475</v>
      </c>
      <c r="C136" t="s">
        <v>793</v>
      </c>
      <c r="D136" s="9" t="s">
        <v>794</v>
      </c>
    </row>
    <row r="137" spans="1:4" ht="13.5">
      <c r="A137">
        <v>136</v>
      </c>
      <c r="B137" t="s">
        <v>268</v>
      </c>
      <c r="C137" t="s">
        <v>728</v>
      </c>
      <c r="D137" s="9" t="s">
        <v>620</v>
      </c>
    </row>
    <row r="138" spans="1:4" ht="13.5">
      <c r="A138">
        <v>137</v>
      </c>
      <c r="B138" t="s">
        <v>249</v>
      </c>
      <c r="C138" t="s">
        <v>250</v>
      </c>
      <c r="D138" s="9" t="s">
        <v>621</v>
      </c>
    </row>
    <row r="139" spans="1:4" ht="13.5">
      <c r="A139">
        <v>138</v>
      </c>
      <c r="B139" t="s">
        <v>255</v>
      </c>
      <c r="C139" t="s">
        <v>256</v>
      </c>
      <c r="D139" s="9" t="s">
        <v>622</v>
      </c>
    </row>
    <row r="140" spans="1:4" ht="13.5">
      <c r="A140">
        <v>139</v>
      </c>
      <c r="B140" t="s">
        <v>245</v>
      </c>
      <c r="C140" t="s">
        <v>246</v>
      </c>
      <c r="D140" s="9" t="s">
        <v>623</v>
      </c>
    </row>
    <row r="141" spans="1:4" ht="13.5">
      <c r="A141">
        <v>140</v>
      </c>
      <c r="B141" t="s">
        <v>241</v>
      </c>
      <c r="C141" t="s">
        <v>242</v>
      </c>
      <c r="D141" s="9" t="s">
        <v>624</v>
      </c>
    </row>
    <row r="142" spans="1:4" ht="13.5">
      <c r="A142">
        <v>141</v>
      </c>
      <c r="B142" t="s">
        <v>253</v>
      </c>
      <c r="C142" t="s">
        <v>254</v>
      </c>
      <c r="D142" s="9" t="s">
        <v>625</v>
      </c>
    </row>
    <row r="143" spans="1:4" ht="13.5">
      <c r="A143">
        <v>142</v>
      </c>
      <c r="B143" t="s">
        <v>251</v>
      </c>
      <c r="C143" t="s">
        <v>252</v>
      </c>
      <c r="D143" s="9" t="s">
        <v>626</v>
      </c>
    </row>
    <row r="144" spans="1:4" ht="13.5">
      <c r="A144">
        <v>143</v>
      </c>
      <c r="B144" t="s">
        <v>247</v>
      </c>
      <c r="C144" t="s">
        <v>248</v>
      </c>
      <c r="D144" s="9" t="s">
        <v>627</v>
      </c>
    </row>
    <row r="145" spans="1:4" ht="13.5">
      <c r="A145">
        <v>144</v>
      </c>
      <c r="B145" t="s">
        <v>243</v>
      </c>
      <c r="C145" t="s">
        <v>244</v>
      </c>
      <c r="D145" s="9" t="s">
        <v>757</v>
      </c>
    </row>
    <row r="146" spans="1:4" ht="13.5">
      <c r="A146">
        <v>145</v>
      </c>
      <c r="B146" t="s">
        <v>389</v>
      </c>
      <c r="C146" t="s">
        <v>390</v>
      </c>
      <c r="D146" s="9" t="s">
        <v>628</v>
      </c>
    </row>
    <row r="147" spans="1:4" ht="13.5">
      <c r="A147">
        <v>146</v>
      </c>
      <c r="B147" t="s">
        <v>391</v>
      </c>
      <c r="C147" t="s">
        <v>392</v>
      </c>
      <c r="D147" s="9" t="s">
        <v>629</v>
      </c>
    </row>
    <row r="148" spans="1:4" ht="13.5">
      <c r="A148">
        <v>147</v>
      </c>
      <c r="B148" t="s">
        <v>257</v>
      </c>
      <c r="C148" t="s">
        <v>258</v>
      </c>
      <c r="D148" s="9" t="s">
        <v>630</v>
      </c>
    </row>
    <row r="149" spans="1:4" ht="13.5">
      <c r="A149">
        <v>148</v>
      </c>
      <c r="B149" t="s">
        <v>437</v>
      </c>
      <c r="C149" t="s">
        <v>438</v>
      </c>
      <c r="D149" s="9" t="s">
        <v>631</v>
      </c>
    </row>
    <row r="150" spans="1:4" ht="13.5">
      <c r="A150">
        <v>149</v>
      </c>
      <c r="B150" t="s">
        <v>478</v>
      </c>
      <c r="C150" t="s">
        <v>479</v>
      </c>
      <c r="D150" s="9" t="s">
        <v>632</v>
      </c>
    </row>
    <row r="151" spans="1:4" ht="13.5">
      <c r="A151">
        <v>150</v>
      </c>
      <c r="B151" t="s">
        <v>259</v>
      </c>
      <c r="C151" t="s">
        <v>260</v>
      </c>
      <c r="D151" s="9" t="s">
        <v>633</v>
      </c>
    </row>
    <row r="152" spans="1:4" ht="13.5">
      <c r="A152">
        <v>151</v>
      </c>
      <c r="B152" t="s">
        <v>14</v>
      </c>
      <c r="C152" t="s">
        <v>15</v>
      </c>
      <c r="D152" s="9" t="s">
        <v>634</v>
      </c>
    </row>
    <row r="153" spans="1:4" ht="13.5">
      <c r="A153">
        <v>152</v>
      </c>
      <c r="B153" t="s">
        <v>421</v>
      </c>
      <c r="C153" t="s">
        <v>422</v>
      </c>
      <c r="D153" s="9" t="s">
        <v>635</v>
      </c>
    </row>
    <row r="154" spans="1:4" ht="13.5">
      <c r="A154">
        <v>153</v>
      </c>
      <c r="B154" t="s">
        <v>261</v>
      </c>
      <c r="C154" t="s">
        <v>262</v>
      </c>
      <c r="D154" s="9" t="s">
        <v>636</v>
      </c>
    </row>
    <row r="155" spans="1:4" ht="13.5">
      <c r="A155">
        <v>154</v>
      </c>
      <c r="B155" t="s">
        <v>480</v>
      </c>
      <c r="C155" t="s">
        <v>481</v>
      </c>
      <c r="D155" s="9" t="s">
        <v>637</v>
      </c>
    </row>
    <row r="156" spans="1:4" ht="13.5">
      <c r="A156">
        <v>155</v>
      </c>
      <c r="B156" t="s">
        <v>395</v>
      </c>
      <c r="C156" t="s">
        <v>396</v>
      </c>
      <c r="D156" s="9" t="s">
        <v>638</v>
      </c>
    </row>
    <row r="157" spans="1:4" ht="13.5">
      <c r="A157">
        <v>156</v>
      </c>
      <c r="B157" t="s">
        <v>0</v>
      </c>
      <c r="C157" t="s">
        <v>1</v>
      </c>
      <c r="D157" s="9" t="s">
        <v>639</v>
      </c>
    </row>
    <row r="158" spans="1:4" ht="13.5">
      <c r="A158">
        <v>157</v>
      </c>
      <c r="B158" t="s">
        <v>265</v>
      </c>
      <c r="C158" t="s">
        <v>266</v>
      </c>
      <c r="D158" s="9" t="s">
        <v>640</v>
      </c>
    </row>
    <row r="159" spans="1:4" ht="13.5">
      <c r="A159">
        <v>158</v>
      </c>
      <c r="B159" t="s">
        <v>399</v>
      </c>
      <c r="C159" t="s">
        <v>400</v>
      </c>
      <c r="D159" s="9" t="s">
        <v>641</v>
      </c>
    </row>
    <row r="160" spans="1:4" ht="13.5">
      <c r="A160">
        <v>159</v>
      </c>
      <c r="B160" t="s">
        <v>12</v>
      </c>
      <c r="C160" t="s">
        <v>13</v>
      </c>
      <c r="D160" s="9" t="s">
        <v>642</v>
      </c>
    </row>
    <row r="161" spans="1:4" ht="13.5">
      <c r="A161">
        <v>160</v>
      </c>
      <c r="B161" t="s">
        <v>263</v>
      </c>
      <c r="C161" t="s">
        <v>264</v>
      </c>
      <c r="D161" s="9" t="s">
        <v>643</v>
      </c>
    </row>
    <row r="162" spans="1:4" ht="13.5">
      <c r="A162">
        <v>161</v>
      </c>
      <c r="B162" t="s">
        <v>269</v>
      </c>
      <c r="C162" t="s">
        <v>270</v>
      </c>
      <c r="D162" s="9" t="s">
        <v>644</v>
      </c>
    </row>
    <row r="163" spans="1:4" ht="13.5">
      <c r="A163">
        <v>162</v>
      </c>
      <c r="B163" t="s">
        <v>271</v>
      </c>
      <c r="C163" t="s">
        <v>272</v>
      </c>
      <c r="D163" s="9" t="s">
        <v>645</v>
      </c>
    </row>
    <row r="164" spans="1:4" ht="13.5">
      <c r="A164">
        <v>163</v>
      </c>
      <c r="B164" t="s">
        <v>275</v>
      </c>
      <c r="C164" t="s">
        <v>276</v>
      </c>
      <c r="D164" s="9" t="s">
        <v>646</v>
      </c>
    </row>
    <row r="165" spans="1:4" ht="13.5">
      <c r="A165">
        <v>164</v>
      </c>
      <c r="B165" t="s">
        <v>273</v>
      </c>
      <c r="C165" t="s">
        <v>274</v>
      </c>
      <c r="D165" s="9" t="s">
        <v>647</v>
      </c>
    </row>
    <row r="166" spans="1:4" ht="13.5">
      <c r="A166">
        <v>165</v>
      </c>
      <c r="B166" t="s">
        <v>279</v>
      </c>
      <c r="C166" t="s">
        <v>280</v>
      </c>
      <c r="D166" s="9" t="s">
        <v>648</v>
      </c>
    </row>
    <row r="167" spans="1:4" ht="13.5">
      <c r="A167">
        <v>166</v>
      </c>
      <c r="B167" t="s">
        <v>277</v>
      </c>
      <c r="C167" t="s">
        <v>278</v>
      </c>
      <c r="D167" s="9" t="s">
        <v>649</v>
      </c>
    </row>
    <row r="168" spans="1:4" ht="13.5">
      <c r="A168">
        <v>167</v>
      </c>
      <c r="B168" t="s">
        <v>267</v>
      </c>
      <c r="C168" t="s">
        <v>815</v>
      </c>
      <c r="D168" s="9" t="s">
        <v>650</v>
      </c>
    </row>
    <row r="169" spans="1:4" ht="13.5">
      <c r="A169">
        <v>168</v>
      </c>
      <c r="B169" t="s">
        <v>30</v>
      </c>
      <c r="C169" t="s">
        <v>31</v>
      </c>
      <c r="D169" s="9" t="s">
        <v>651</v>
      </c>
    </row>
    <row r="170" spans="1:4" ht="13.5">
      <c r="A170">
        <v>169</v>
      </c>
      <c r="B170" t="s">
        <v>387</v>
      </c>
      <c r="C170" t="s">
        <v>388</v>
      </c>
      <c r="D170" s="9" t="s">
        <v>652</v>
      </c>
    </row>
    <row r="171" spans="1:4" ht="13.5">
      <c r="A171">
        <v>170</v>
      </c>
      <c r="B171" t="s">
        <v>373</v>
      </c>
      <c r="C171" t="s">
        <v>374</v>
      </c>
      <c r="D171" s="9" t="s">
        <v>653</v>
      </c>
    </row>
    <row r="172" spans="1:4" ht="13.5">
      <c r="A172">
        <v>171</v>
      </c>
      <c r="B172" t="s">
        <v>411</v>
      </c>
      <c r="C172" t="s">
        <v>412</v>
      </c>
      <c r="D172" s="9" t="s">
        <v>654</v>
      </c>
    </row>
    <row r="173" spans="1:4" ht="13.5">
      <c r="A173">
        <v>172</v>
      </c>
      <c r="B173" t="s">
        <v>423</v>
      </c>
      <c r="C173" t="s">
        <v>424</v>
      </c>
      <c r="D173" s="9" t="s">
        <v>655</v>
      </c>
    </row>
    <row r="174" spans="1:4" ht="13.5">
      <c r="A174">
        <v>173</v>
      </c>
      <c r="B174" t="s">
        <v>432</v>
      </c>
      <c r="C174" t="s">
        <v>433</v>
      </c>
      <c r="D174" s="9" t="s">
        <v>656</v>
      </c>
    </row>
    <row r="175" spans="1:4" ht="13.5">
      <c r="A175">
        <v>174</v>
      </c>
      <c r="B175" t="s">
        <v>289</v>
      </c>
      <c r="C175" t="s">
        <v>290</v>
      </c>
      <c r="D175" s="9" t="s">
        <v>657</v>
      </c>
    </row>
    <row r="176" spans="1:4" ht="13.5">
      <c r="A176">
        <v>175</v>
      </c>
      <c r="B176" t="s">
        <v>363</v>
      </c>
      <c r="C176" t="s">
        <v>364</v>
      </c>
      <c r="D176" s="9" t="s">
        <v>658</v>
      </c>
    </row>
    <row r="177" spans="1:4" ht="13.5">
      <c r="A177">
        <v>176</v>
      </c>
      <c r="B177" t="s">
        <v>409</v>
      </c>
      <c r="C177" t="s">
        <v>410</v>
      </c>
      <c r="D177" s="9" t="s">
        <v>659</v>
      </c>
    </row>
    <row r="178" spans="1:4" ht="13.5">
      <c r="A178">
        <v>177</v>
      </c>
      <c r="B178" t="s">
        <v>375</v>
      </c>
      <c r="C178" t="s">
        <v>376</v>
      </c>
      <c r="D178" s="9" t="s">
        <v>660</v>
      </c>
    </row>
    <row r="179" spans="1:4" ht="13.5">
      <c r="A179">
        <v>178</v>
      </c>
      <c r="B179" t="s">
        <v>403</v>
      </c>
      <c r="C179" t="s">
        <v>404</v>
      </c>
      <c r="D179" s="9" t="s">
        <v>661</v>
      </c>
    </row>
    <row r="180" spans="1:4" ht="13.5">
      <c r="A180">
        <v>179</v>
      </c>
      <c r="B180" t="s">
        <v>434</v>
      </c>
      <c r="C180" t="s">
        <v>435</v>
      </c>
      <c r="D180" s="9" t="s">
        <v>662</v>
      </c>
    </row>
    <row r="181" spans="1:4" ht="13.5">
      <c r="A181">
        <v>180</v>
      </c>
      <c r="B181" t="s">
        <v>415</v>
      </c>
      <c r="C181" t="s">
        <v>416</v>
      </c>
      <c r="D181" s="9" t="s">
        <v>663</v>
      </c>
    </row>
    <row r="182" spans="1:4" ht="13.5">
      <c r="A182">
        <v>181</v>
      </c>
      <c r="B182" t="s">
        <v>436</v>
      </c>
      <c r="C182" t="s">
        <v>791</v>
      </c>
      <c r="D182" s="9" t="s">
        <v>792</v>
      </c>
    </row>
    <row r="183" spans="1:4" ht="13.5">
      <c r="A183">
        <v>182</v>
      </c>
      <c r="B183" t="s">
        <v>315</v>
      </c>
      <c r="C183" t="s">
        <v>316</v>
      </c>
      <c r="D183" s="9" t="s">
        <v>664</v>
      </c>
    </row>
    <row r="184" spans="1:4" ht="13.5">
      <c r="A184">
        <v>183</v>
      </c>
      <c r="B184" t="s">
        <v>317</v>
      </c>
      <c r="C184" t="s">
        <v>318</v>
      </c>
      <c r="D184" s="9" t="s">
        <v>665</v>
      </c>
    </row>
    <row r="185" spans="1:4" ht="13.5">
      <c r="A185">
        <v>184</v>
      </c>
      <c r="B185" t="s">
        <v>377</v>
      </c>
      <c r="C185" t="s">
        <v>378</v>
      </c>
      <c r="D185" s="9" t="s">
        <v>666</v>
      </c>
    </row>
    <row r="186" spans="1:4" ht="13.5">
      <c r="A186">
        <v>185</v>
      </c>
      <c r="B186" t="s">
        <v>25</v>
      </c>
      <c r="C186" t="s">
        <v>788</v>
      </c>
      <c r="D186" s="9" t="s">
        <v>667</v>
      </c>
    </row>
    <row r="187" spans="1:4" ht="13.5">
      <c r="A187">
        <v>186</v>
      </c>
      <c r="B187" t="s">
        <v>309</v>
      </c>
      <c r="C187" t="s">
        <v>310</v>
      </c>
      <c r="D187" s="9" t="s">
        <v>668</v>
      </c>
    </row>
    <row r="188" spans="1:4" ht="13.5">
      <c r="A188">
        <v>187</v>
      </c>
      <c r="B188" t="s">
        <v>313</v>
      </c>
      <c r="C188" t="s">
        <v>314</v>
      </c>
      <c r="D188" s="9" t="s">
        <v>669</v>
      </c>
    </row>
    <row r="189" spans="1:4" ht="13.5">
      <c r="A189">
        <v>188</v>
      </c>
      <c r="B189" t="s">
        <v>311</v>
      </c>
      <c r="C189" t="s">
        <v>312</v>
      </c>
      <c r="D189" s="9" t="s">
        <v>670</v>
      </c>
    </row>
    <row r="190" spans="1:4" ht="13.5">
      <c r="A190">
        <v>189</v>
      </c>
      <c r="B190" t="s">
        <v>305</v>
      </c>
      <c r="C190" t="s">
        <v>306</v>
      </c>
      <c r="D190" s="9" t="s">
        <v>671</v>
      </c>
    </row>
    <row r="191" spans="1:4" ht="13.5">
      <c r="A191">
        <v>190</v>
      </c>
      <c r="B191" t="s">
        <v>307</v>
      </c>
      <c r="C191" t="s">
        <v>308</v>
      </c>
      <c r="D191" s="9" t="s">
        <v>672</v>
      </c>
    </row>
    <row r="192" spans="1:4" ht="13.5">
      <c r="A192">
        <v>191</v>
      </c>
      <c r="B192" t="s">
        <v>393</v>
      </c>
      <c r="C192" t="s">
        <v>394</v>
      </c>
      <c r="D192" s="9" t="s">
        <v>673</v>
      </c>
    </row>
    <row r="193" spans="1:4" ht="13.5">
      <c r="A193">
        <v>192</v>
      </c>
      <c r="B193" t="s">
        <v>291</v>
      </c>
      <c r="C193" t="s">
        <v>292</v>
      </c>
      <c r="D193" s="9" t="s">
        <v>674</v>
      </c>
    </row>
    <row r="194" spans="1:4" ht="13.5">
      <c r="A194">
        <v>193</v>
      </c>
      <c r="B194" t="s">
        <v>452</v>
      </c>
      <c r="C194" t="s">
        <v>789</v>
      </c>
      <c r="D194" s="9" t="s">
        <v>790</v>
      </c>
    </row>
    <row r="195" spans="1:4" ht="13.5">
      <c r="A195">
        <v>194</v>
      </c>
      <c r="B195" t="s">
        <v>293</v>
      </c>
      <c r="C195" t="s">
        <v>294</v>
      </c>
      <c r="D195" s="9" t="s">
        <v>675</v>
      </c>
    </row>
    <row r="196" spans="1:4" ht="13.5">
      <c r="A196">
        <v>195</v>
      </c>
      <c r="B196" t="s">
        <v>297</v>
      </c>
      <c r="C196" t="s">
        <v>298</v>
      </c>
      <c r="D196" s="9" t="s">
        <v>676</v>
      </c>
    </row>
    <row r="197" spans="1:4" ht="13.5">
      <c r="A197">
        <v>196</v>
      </c>
      <c r="B197" t="s">
        <v>295</v>
      </c>
      <c r="C197" t="s">
        <v>296</v>
      </c>
      <c r="D197" s="9" t="s">
        <v>677</v>
      </c>
    </row>
    <row r="198" spans="1:4" ht="13.5">
      <c r="A198">
        <v>197</v>
      </c>
      <c r="B198" t="s">
        <v>430</v>
      </c>
      <c r="C198" t="s">
        <v>729</v>
      </c>
      <c r="D198" s="9" t="s">
        <v>678</v>
      </c>
    </row>
    <row r="199" spans="1:4" ht="13.5">
      <c r="A199">
        <v>198</v>
      </c>
      <c r="B199" t="s">
        <v>455</v>
      </c>
      <c r="C199" t="s">
        <v>456</v>
      </c>
      <c r="D199" s="9" t="s">
        <v>679</v>
      </c>
    </row>
    <row r="200" spans="1:4" ht="13.5">
      <c r="A200">
        <v>199</v>
      </c>
      <c r="B200" t="s">
        <v>303</v>
      </c>
      <c r="C200" t="s">
        <v>304</v>
      </c>
      <c r="D200" s="9" t="s">
        <v>680</v>
      </c>
    </row>
    <row r="201" spans="1:4" ht="13.5">
      <c r="A201">
        <v>200</v>
      </c>
      <c r="B201" t="s">
        <v>301</v>
      </c>
      <c r="C201" t="s">
        <v>302</v>
      </c>
      <c r="D201" s="9" t="s">
        <v>759</v>
      </c>
    </row>
    <row r="202" spans="1:4" ht="13.5">
      <c r="A202">
        <v>201</v>
      </c>
      <c r="B202" t="s">
        <v>299</v>
      </c>
      <c r="C202" t="s">
        <v>300</v>
      </c>
      <c r="D202" s="9" t="s">
        <v>681</v>
      </c>
    </row>
    <row r="203" spans="1:4" ht="13.5">
      <c r="A203">
        <v>202</v>
      </c>
      <c r="B203" t="s">
        <v>431</v>
      </c>
      <c r="C203" t="s">
        <v>762</v>
      </c>
      <c r="D203" s="9" t="s">
        <v>763</v>
      </c>
    </row>
    <row r="204" spans="1:4" ht="13.5">
      <c r="A204">
        <v>203</v>
      </c>
      <c r="B204" t="s">
        <v>23</v>
      </c>
      <c r="C204" t="s">
        <v>24</v>
      </c>
      <c r="D204" s="9" t="s">
        <v>682</v>
      </c>
    </row>
    <row r="205" spans="1:4" ht="13.5">
      <c r="A205">
        <v>204</v>
      </c>
      <c r="B205" t="s">
        <v>333</v>
      </c>
      <c r="C205" t="s">
        <v>334</v>
      </c>
      <c r="D205" s="9" t="s">
        <v>683</v>
      </c>
    </row>
    <row r="206" spans="1:4" ht="13.5">
      <c r="A206">
        <v>205</v>
      </c>
      <c r="B206" t="s">
        <v>20</v>
      </c>
      <c r="C206" t="s">
        <v>21</v>
      </c>
      <c r="D206" s="9" t="s">
        <v>684</v>
      </c>
    </row>
    <row r="207" spans="1:4" ht="13.5">
      <c r="A207">
        <v>206</v>
      </c>
      <c r="B207" t="s">
        <v>335</v>
      </c>
      <c r="C207" t="s">
        <v>336</v>
      </c>
      <c r="D207" s="9" t="s">
        <v>685</v>
      </c>
    </row>
    <row r="208" spans="1:4" ht="13.5">
      <c r="A208">
        <v>207</v>
      </c>
      <c r="B208" t="s">
        <v>321</v>
      </c>
      <c r="C208" t="s">
        <v>322</v>
      </c>
      <c r="D208" s="9" t="s">
        <v>686</v>
      </c>
    </row>
    <row r="209" spans="1:4" ht="13.5">
      <c r="A209">
        <v>208</v>
      </c>
      <c r="B209" t="s">
        <v>339</v>
      </c>
      <c r="C209" t="s">
        <v>340</v>
      </c>
      <c r="D209" s="9" t="s">
        <v>687</v>
      </c>
    </row>
    <row r="210" spans="1:4" ht="13.5">
      <c r="A210">
        <v>209</v>
      </c>
      <c r="B210" t="s">
        <v>462</v>
      </c>
      <c r="C210" t="s">
        <v>463</v>
      </c>
      <c r="D210" s="9" t="s">
        <v>688</v>
      </c>
    </row>
    <row r="211" spans="1:4" ht="13.5">
      <c r="A211">
        <v>210</v>
      </c>
      <c r="B211" t="s">
        <v>353</v>
      </c>
      <c r="C211" t="s">
        <v>354</v>
      </c>
      <c r="D211" s="9" t="s">
        <v>689</v>
      </c>
    </row>
    <row r="212" spans="1:4" ht="13.5">
      <c r="A212">
        <v>211</v>
      </c>
      <c r="B212" t="s">
        <v>329</v>
      </c>
      <c r="C212" t="s">
        <v>330</v>
      </c>
      <c r="D212" s="9" t="s">
        <v>690</v>
      </c>
    </row>
    <row r="213" spans="1:4" ht="13.5">
      <c r="A213">
        <v>212</v>
      </c>
      <c r="B213" t="s">
        <v>16</v>
      </c>
      <c r="C213" t="s">
        <v>730</v>
      </c>
      <c r="D213" s="9" t="s">
        <v>785</v>
      </c>
    </row>
    <row r="214" spans="1:4" ht="13.5">
      <c r="A214">
        <v>213</v>
      </c>
      <c r="B214" t="s">
        <v>458</v>
      </c>
      <c r="C214" t="s">
        <v>459</v>
      </c>
      <c r="D214" s="9" t="s">
        <v>691</v>
      </c>
    </row>
    <row r="215" spans="1:4" ht="13.5">
      <c r="A215">
        <v>214</v>
      </c>
      <c r="B215" t="s">
        <v>401</v>
      </c>
      <c r="C215" t="s">
        <v>402</v>
      </c>
      <c r="D215" s="9" t="s">
        <v>692</v>
      </c>
    </row>
    <row r="216" spans="1:4" ht="13.5">
      <c r="A216">
        <v>215</v>
      </c>
      <c r="B216" t="s">
        <v>371</v>
      </c>
      <c r="C216" t="s">
        <v>372</v>
      </c>
      <c r="D216" s="9" t="s">
        <v>695</v>
      </c>
    </row>
    <row r="217" spans="1:4" ht="13.5">
      <c r="A217">
        <v>216</v>
      </c>
      <c r="B217" t="s">
        <v>355</v>
      </c>
      <c r="C217" t="s">
        <v>356</v>
      </c>
      <c r="D217" s="9" t="s">
        <v>693</v>
      </c>
    </row>
    <row r="218" spans="1:4" ht="13.5">
      <c r="A218">
        <v>217</v>
      </c>
      <c r="B218" t="s">
        <v>357</v>
      </c>
      <c r="C218" t="s">
        <v>358</v>
      </c>
      <c r="D218" s="9" t="s">
        <v>698</v>
      </c>
    </row>
    <row r="219" spans="1:4" ht="13.5">
      <c r="A219">
        <v>218</v>
      </c>
      <c r="B219" t="s">
        <v>359</v>
      </c>
      <c r="C219" t="s">
        <v>360</v>
      </c>
      <c r="D219" s="9" t="s">
        <v>716</v>
      </c>
    </row>
    <row r="220" spans="1:4" ht="13.5">
      <c r="A220">
        <v>219</v>
      </c>
      <c r="B220" t="s">
        <v>464</v>
      </c>
      <c r="C220" t="s">
        <v>465</v>
      </c>
      <c r="D220" s="9" t="s">
        <v>771</v>
      </c>
    </row>
    <row r="221" spans="1:4" ht="13.5">
      <c r="A221">
        <v>220</v>
      </c>
      <c r="B221" t="s">
        <v>323</v>
      </c>
      <c r="C221" t="s">
        <v>324</v>
      </c>
      <c r="D221" s="9" t="s">
        <v>694</v>
      </c>
    </row>
    <row r="222" spans="1:4" ht="13.5">
      <c r="A222">
        <v>221</v>
      </c>
      <c r="B222" t="s">
        <v>361</v>
      </c>
      <c r="C222" t="s">
        <v>362</v>
      </c>
      <c r="D222" s="9" t="s">
        <v>696</v>
      </c>
    </row>
    <row r="223" spans="1:4" ht="13.5">
      <c r="A223">
        <v>222</v>
      </c>
      <c r="B223" t="s">
        <v>369</v>
      </c>
      <c r="C223" t="s">
        <v>370</v>
      </c>
      <c r="D223" s="9" t="s">
        <v>697</v>
      </c>
    </row>
    <row r="224" spans="1:4" ht="13.5">
      <c r="A224">
        <v>223</v>
      </c>
      <c r="B224" t="s">
        <v>413</v>
      </c>
      <c r="C224" t="s">
        <v>414</v>
      </c>
      <c r="D224" s="9" t="s">
        <v>699</v>
      </c>
    </row>
    <row r="225" spans="1:4" ht="13.5">
      <c r="A225">
        <v>224</v>
      </c>
      <c r="B225" t="s">
        <v>349</v>
      </c>
      <c r="C225" t="s">
        <v>350</v>
      </c>
      <c r="D225" s="9" t="s">
        <v>700</v>
      </c>
    </row>
    <row r="226" spans="1:4" ht="13.5">
      <c r="A226">
        <v>225</v>
      </c>
      <c r="B226" t="s">
        <v>365</v>
      </c>
      <c r="C226" t="s">
        <v>366</v>
      </c>
      <c r="D226" s="9" t="s">
        <v>701</v>
      </c>
    </row>
    <row r="227" spans="1:4" ht="13.5">
      <c r="A227">
        <v>226</v>
      </c>
      <c r="B227" t="s">
        <v>32</v>
      </c>
      <c r="C227" t="s">
        <v>747</v>
      </c>
      <c r="D227" s="9" t="s">
        <v>702</v>
      </c>
    </row>
    <row r="228" spans="1:4" ht="13.5">
      <c r="A228">
        <v>227</v>
      </c>
      <c r="B228" t="s">
        <v>457</v>
      </c>
      <c r="C228" t="s">
        <v>776</v>
      </c>
      <c r="D228" s="9" t="s">
        <v>777</v>
      </c>
    </row>
    <row r="229" spans="1:4" ht="13.5">
      <c r="A229">
        <v>228</v>
      </c>
      <c r="B229" t="s">
        <v>453</v>
      </c>
      <c r="C229" t="s">
        <v>454</v>
      </c>
      <c r="D229" s="9" t="s">
        <v>703</v>
      </c>
    </row>
    <row r="230" spans="1:4" ht="13.5">
      <c r="A230">
        <v>229</v>
      </c>
      <c r="B230" t="s">
        <v>383</v>
      </c>
      <c r="C230" t="s">
        <v>384</v>
      </c>
      <c r="D230" s="9" t="s">
        <v>704</v>
      </c>
    </row>
    <row r="231" spans="1:4" ht="13.5">
      <c r="A231">
        <v>230</v>
      </c>
      <c r="B231" t="s">
        <v>2</v>
      </c>
      <c r="C231" t="s">
        <v>3</v>
      </c>
      <c r="D231" s="9" t="s">
        <v>705</v>
      </c>
    </row>
    <row r="232" spans="1:4" ht="13.5">
      <c r="A232">
        <v>231</v>
      </c>
      <c r="B232" t="s">
        <v>337</v>
      </c>
      <c r="C232" t="s">
        <v>338</v>
      </c>
      <c r="D232" s="9" t="s">
        <v>706</v>
      </c>
    </row>
    <row r="233" spans="1:4" ht="13.5">
      <c r="A233">
        <v>232</v>
      </c>
      <c r="B233" t="s">
        <v>347</v>
      </c>
      <c r="C233" t="s">
        <v>348</v>
      </c>
      <c r="D233" s="9" t="s">
        <v>707</v>
      </c>
    </row>
    <row r="234" spans="1:4" ht="13.5">
      <c r="A234">
        <v>233</v>
      </c>
      <c r="B234" t="s">
        <v>331</v>
      </c>
      <c r="C234" t="s">
        <v>332</v>
      </c>
      <c r="D234" s="9" t="s">
        <v>708</v>
      </c>
    </row>
    <row r="235" spans="1:4" ht="13.5">
      <c r="A235">
        <v>234</v>
      </c>
      <c r="B235" t="s">
        <v>345</v>
      </c>
      <c r="C235" t="s">
        <v>346</v>
      </c>
      <c r="D235" s="9" t="s">
        <v>709</v>
      </c>
    </row>
    <row r="236" spans="1:4" ht="13.5">
      <c r="A236">
        <v>235</v>
      </c>
      <c r="B236" t="s">
        <v>343</v>
      </c>
      <c r="C236" t="s">
        <v>344</v>
      </c>
      <c r="D236" s="9" t="s">
        <v>710</v>
      </c>
    </row>
    <row r="237" spans="1:4" ht="13.5">
      <c r="A237">
        <v>236</v>
      </c>
      <c r="B237" t="s">
        <v>460</v>
      </c>
      <c r="C237" t="s">
        <v>461</v>
      </c>
      <c r="D237" s="9" t="s">
        <v>711</v>
      </c>
    </row>
    <row r="238" spans="1:4" ht="13.5">
      <c r="A238">
        <v>237</v>
      </c>
      <c r="B238" t="s">
        <v>327</v>
      </c>
      <c r="C238" t="s">
        <v>328</v>
      </c>
      <c r="D238" s="9" t="s">
        <v>712</v>
      </c>
    </row>
    <row r="239" spans="1:4" ht="13.5">
      <c r="A239">
        <v>238</v>
      </c>
      <c r="B239" t="s">
        <v>351</v>
      </c>
      <c r="C239" t="s">
        <v>352</v>
      </c>
      <c r="D239" s="9" t="s">
        <v>713</v>
      </c>
    </row>
    <row r="240" spans="1:4" ht="13.5">
      <c r="A240">
        <v>239</v>
      </c>
      <c r="B240" t="s">
        <v>367</v>
      </c>
      <c r="C240" t="s">
        <v>368</v>
      </c>
      <c r="D240" s="9" t="s">
        <v>714</v>
      </c>
    </row>
    <row r="241" spans="1:4" ht="13.5">
      <c r="A241">
        <v>240</v>
      </c>
      <c r="B241" t="s">
        <v>319</v>
      </c>
      <c r="C241" t="s">
        <v>320</v>
      </c>
      <c r="D241" s="9" t="s">
        <v>715</v>
      </c>
    </row>
    <row r="242" spans="1:4" ht="13.5">
      <c r="A242">
        <v>241</v>
      </c>
      <c r="B242" t="s">
        <v>285</v>
      </c>
      <c r="C242" t="s">
        <v>286</v>
      </c>
      <c r="D242" s="9" t="s">
        <v>717</v>
      </c>
    </row>
    <row r="243" spans="1:4" ht="13.5">
      <c r="A243">
        <v>242</v>
      </c>
      <c r="B243" t="s">
        <v>287</v>
      </c>
      <c r="C243" t="s">
        <v>288</v>
      </c>
      <c r="D243" s="9" t="s">
        <v>718</v>
      </c>
    </row>
    <row r="244" spans="1:4" ht="13.5">
      <c r="A244">
        <v>243</v>
      </c>
      <c r="B244" t="s">
        <v>26</v>
      </c>
      <c r="C244" t="s">
        <v>27</v>
      </c>
      <c r="D244" s="9" t="s">
        <v>719</v>
      </c>
    </row>
    <row r="245" spans="1:4" ht="13.5">
      <c r="A245">
        <v>244</v>
      </c>
      <c r="B245" t="s">
        <v>379</v>
      </c>
      <c r="C245" t="s">
        <v>380</v>
      </c>
      <c r="D245" s="9" t="s">
        <v>720</v>
      </c>
    </row>
    <row r="246" spans="1:4" ht="13.5">
      <c r="A246">
        <v>245</v>
      </c>
      <c r="B246" t="s">
        <v>28</v>
      </c>
      <c r="C246" t="s">
        <v>29</v>
      </c>
      <c r="D246" s="9" t="s">
        <v>721</v>
      </c>
    </row>
    <row r="247" spans="1:4" ht="13.5">
      <c r="A247">
        <v>246</v>
      </c>
      <c r="B247" t="s">
        <v>325</v>
      </c>
      <c r="C247" t="s">
        <v>326</v>
      </c>
      <c r="D247" s="9" t="s">
        <v>722</v>
      </c>
    </row>
    <row r="248" spans="1:4" ht="13.5">
      <c r="A248">
        <v>247</v>
      </c>
      <c r="B248" t="s">
        <v>341</v>
      </c>
      <c r="C248" t="s">
        <v>342</v>
      </c>
      <c r="D248" s="9" t="s">
        <v>723</v>
      </c>
    </row>
    <row r="249" spans="1:4" ht="13.5">
      <c r="A249">
        <v>248</v>
      </c>
      <c r="B249" t="s">
        <v>22</v>
      </c>
      <c r="C249" t="s">
        <v>731</v>
      </c>
      <c r="D249" s="9" t="s">
        <v>724</v>
      </c>
    </row>
    <row r="250" spans="1:4" ht="13.5">
      <c r="A250">
        <v>249</v>
      </c>
      <c r="B250" t="s">
        <v>588</v>
      </c>
      <c r="C250" t="s">
        <v>732</v>
      </c>
      <c r="D250" s="9" t="s">
        <v>733</v>
      </c>
    </row>
    <row r="251" spans="1:4" ht="13.5">
      <c r="A251">
        <v>250</v>
      </c>
      <c r="C251" t="s">
        <v>738</v>
      </c>
      <c r="D251" s="9" t="s">
        <v>739</v>
      </c>
    </row>
    <row r="252" spans="1:4" ht="13.5">
      <c r="A252">
        <v>251</v>
      </c>
      <c r="C252" t="s">
        <v>740</v>
      </c>
      <c r="D252" s="9" t="s">
        <v>741</v>
      </c>
    </row>
    <row r="253" spans="1:4" ht="13.5">
      <c r="A253">
        <v>252</v>
      </c>
      <c r="C253" t="s">
        <v>814</v>
      </c>
      <c r="D253" s="9" t="s">
        <v>742</v>
      </c>
    </row>
    <row r="254" spans="1:4" ht="13.5">
      <c r="A254">
        <v>252</v>
      </c>
      <c r="C254" t="s">
        <v>798</v>
      </c>
      <c r="D254" s="9" t="s">
        <v>799</v>
      </c>
    </row>
    <row r="255" spans="1:4" ht="13.5">
      <c r="A255">
        <v>254</v>
      </c>
      <c r="C255" t="s">
        <v>734</v>
      </c>
      <c r="D255" s="9" t="s">
        <v>735</v>
      </c>
    </row>
    <row r="256" spans="1:4" ht="13.5">
      <c r="A256">
        <v>255</v>
      </c>
      <c r="C256" t="s">
        <v>745</v>
      </c>
      <c r="D256" s="9" t="s">
        <v>744</v>
      </c>
    </row>
    <row r="257" spans="1:4" ht="13.5">
      <c r="A257">
        <v>256</v>
      </c>
      <c r="C257" t="s">
        <v>746</v>
      </c>
      <c r="D257" s="9" t="s">
        <v>748</v>
      </c>
    </row>
    <row r="258" spans="1:4" ht="13.5">
      <c r="A258">
        <v>257</v>
      </c>
      <c r="C258" t="s">
        <v>781</v>
      </c>
      <c r="D258" s="9" t="s">
        <v>782</v>
      </c>
    </row>
    <row r="259" spans="1:4" ht="13.5">
      <c r="A259">
        <v>258</v>
      </c>
      <c r="C259" t="s">
        <v>753</v>
      </c>
      <c r="D259" s="9" t="s">
        <v>754</v>
      </c>
    </row>
    <row r="260" spans="1:4" ht="13.5">
      <c r="A260">
        <v>259</v>
      </c>
      <c r="C260" t="s">
        <v>749</v>
      </c>
      <c r="D260" s="9" t="s">
        <v>751</v>
      </c>
    </row>
    <row r="261" spans="1:4" ht="13.5">
      <c r="A261">
        <v>260</v>
      </c>
      <c r="C261" t="s">
        <v>750</v>
      </c>
      <c r="D261" s="9" t="s">
        <v>752</v>
      </c>
    </row>
    <row r="262" spans="1:4" ht="13.5">
      <c r="A262">
        <v>261</v>
      </c>
      <c r="C262" t="s">
        <v>755</v>
      </c>
      <c r="D262" s="9" t="s">
        <v>756</v>
      </c>
    </row>
    <row r="263" spans="1:4" ht="13.5">
      <c r="A263">
        <v>262</v>
      </c>
      <c r="C263" t="s">
        <v>783</v>
      </c>
      <c r="D263" s="9" t="s">
        <v>784</v>
      </c>
    </row>
    <row r="264" spans="1:4" ht="13.5">
      <c r="A264">
        <v>263</v>
      </c>
      <c r="C264" t="s">
        <v>820</v>
      </c>
      <c r="D264" s="9" t="s">
        <v>821</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B1:Y34"/>
  <sheetViews>
    <sheetView zoomScalePageLayoutView="0" workbookViewId="0" topLeftCell="A20">
      <selection activeCell="G7" sqref="G7:R8"/>
    </sheetView>
  </sheetViews>
  <sheetFormatPr defaultColWidth="9.00390625" defaultRowHeight="13.5"/>
  <cols>
    <col min="1" max="1" width="1.625" style="0" customWidth="1"/>
    <col min="2" max="2" width="4.75390625" style="0" customWidth="1"/>
    <col min="3" max="3" width="8.50390625" style="0" customWidth="1"/>
    <col min="4" max="4" width="15.50390625" style="0" customWidth="1"/>
    <col min="5" max="5" width="6.375" style="0" customWidth="1"/>
    <col min="6" max="6" width="8.625" style="0" customWidth="1"/>
    <col min="7" max="7" width="15.00390625" style="0" customWidth="1"/>
    <col min="8" max="8" width="6.375" style="0" customWidth="1"/>
    <col min="9" max="9" width="6.00390625" style="0" customWidth="1"/>
    <col min="10" max="18" width="1.625" style="0" customWidth="1"/>
    <col min="19" max="19" width="7.375" style="0" customWidth="1"/>
    <col min="20" max="20" width="0.2421875" style="0" hidden="1" customWidth="1"/>
    <col min="21" max="21" width="8.75390625" style="0" customWidth="1"/>
    <col min="22" max="22" width="3.875" style="0" hidden="1" customWidth="1"/>
  </cols>
  <sheetData>
    <row r="1" spans="2:18" ht="18.75">
      <c r="B1" s="72" t="s">
        <v>819</v>
      </c>
      <c r="C1" s="72"/>
      <c r="D1" s="72"/>
      <c r="E1" s="72"/>
      <c r="F1" s="72"/>
      <c r="G1" s="72"/>
      <c r="H1" s="72"/>
      <c r="I1" s="72"/>
      <c r="J1" s="72"/>
      <c r="K1" s="72"/>
      <c r="L1" s="72"/>
      <c r="M1" s="72"/>
      <c r="N1" s="72"/>
      <c r="O1" s="72"/>
      <c r="P1" s="72"/>
      <c r="Q1" s="72"/>
      <c r="R1" s="72"/>
    </row>
    <row r="2" spans="2:18" ht="18.75">
      <c r="B2" s="72" t="s">
        <v>572</v>
      </c>
      <c r="C2" s="72"/>
      <c r="D2" s="72"/>
      <c r="E2" s="72"/>
      <c r="F2" s="72"/>
      <c r="G2" s="72"/>
      <c r="H2" s="72"/>
      <c r="I2" s="72"/>
      <c r="J2" s="72"/>
      <c r="K2" s="72"/>
      <c r="L2" s="72"/>
      <c r="M2" s="72"/>
      <c r="N2" s="72"/>
      <c r="O2" s="72"/>
      <c r="P2" s="72"/>
      <c r="Q2" s="72"/>
      <c r="R2" s="72"/>
    </row>
    <row r="3" spans="2:19" ht="25.5" customHeight="1">
      <c r="B3" s="45" t="s">
        <v>573</v>
      </c>
      <c r="C3" s="45"/>
      <c r="D3" s="44" t="s">
        <v>818</v>
      </c>
      <c r="E3" s="44"/>
      <c r="F3" s="44"/>
      <c r="G3" s="46" t="s">
        <v>809</v>
      </c>
      <c r="H3" s="48"/>
      <c r="I3" s="46"/>
      <c r="J3" s="47"/>
      <c r="K3" s="47"/>
      <c r="L3" s="47"/>
      <c r="M3" s="47"/>
      <c r="N3" s="47"/>
      <c r="O3" s="47"/>
      <c r="P3" s="47"/>
      <c r="Q3" s="47"/>
      <c r="R3" s="48"/>
      <c r="S3" s="15"/>
    </row>
    <row r="4" spans="2:19" ht="25.5" customHeight="1">
      <c r="B4" s="45" t="s">
        <v>787</v>
      </c>
      <c r="C4" s="45"/>
      <c r="D4" s="44"/>
      <c r="E4" s="44"/>
      <c r="F4" s="44"/>
      <c r="G4" s="46" t="s">
        <v>583</v>
      </c>
      <c r="H4" s="48"/>
      <c r="I4" s="49"/>
      <c r="J4" s="50"/>
      <c r="K4" s="50"/>
      <c r="L4" s="50"/>
      <c r="M4" s="50"/>
      <c r="N4" s="50"/>
      <c r="O4" s="50"/>
      <c r="P4" s="50"/>
      <c r="Q4" s="50"/>
      <c r="R4" s="51"/>
      <c r="S4" s="24"/>
    </row>
    <row r="5" spans="2:19" ht="25.5" customHeight="1">
      <c r="B5" s="45" t="s">
        <v>810</v>
      </c>
      <c r="C5" s="45"/>
      <c r="D5" s="44"/>
      <c r="E5" s="44"/>
      <c r="F5" s="44"/>
      <c r="G5" s="46" t="s">
        <v>584</v>
      </c>
      <c r="H5" s="48"/>
      <c r="I5" s="67"/>
      <c r="J5" s="68"/>
      <c r="K5" s="68"/>
      <c r="L5" s="68"/>
      <c r="M5" s="68"/>
      <c r="N5" s="68"/>
      <c r="O5" s="68"/>
      <c r="P5" s="68"/>
      <c r="Q5" s="68"/>
      <c r="R5" s="69"/>
      <c r="S5" s="25"/>
    </row>
    <row r="6" spans="2:25" ht="25.5" customHeight="1">
      <c r="B6" s="45" t="s">
        <v>575</v>
      </c>
      <c r="C6" s="45"/>
      <c r="D6" s="44"/>
      <c r="E6" s="44"/>
      <c r="F6" s="44"/>
      <c r="G6" s="17" t="s">
        <v>806</v>
      </c>
      <c r="H6" s="49" t="s">
        <v>824</v>
      </c>
      <c r="I6" s="51"/>
      <c r="J6" s="76" t="s">
        <v>778</v>
      </c>
      <c r="K6" s="77"/>
      <c r="L6" s="77"/>
      <c r="M6" s="77"/>
      <c r="N6" s="77"/>
      <c r="O6" s="77"/>
      <c r="P6" s="60">
        <v>7</v>
      </c>
      <c r="Q6" s="61"/>
      <c r="R6" s="62"/>
      <c r="S6" s="26"/>
      <c r="U6" s="7"/>
      <c r="V6" s="7"/>
      <c r="Y6" s="6"/>
    </row>
    <row r="7" spans="2:25" ht="13.5" customHeight="1">
      <c r="B7" s="45" t="s">
        <v>780</v>
      </c>
      <c r="C7" s="45"/>
      <c r="D7" s="45" t="s">
        <v>779</v>
      </c>
      <c r="E7" s="45"/>
      <c r="F7" s="45"/>
      <c r="G7" s="63" t="s">
        <v>808</v>
      </c>
      <c r="H7" s="64"/>
      <c r="I7" s="64"/>
      <c r="J7" s="64"/>
      <c r="K7" s="64"/>
      <c r="L7" s="64"/>
      <c r="M7" s="64"/>
      <c r="N7" s="64"/>
      <c r="O7" s="64"/>
      <c r="P7" s="64"/>
      <c r="Q7" s="64"/>
      <c r="R7" s="64"/>
      <c r="S7" s="15"/>
      <c r="U7" s="7"/>
      <c r="V7" s="7"/>
      <c r="Y7" s="6"/>
    </row>
    <row r="8" spans="2:25" ht="13.5" customHeight="1">
      <c r="B8" s="45"/>
      <c r="C8" s="45"/>
      <c r="D8" s="45"/>
      <c r="E8" s="45"/>
      <c r="F8" s="45"/>
      <c r="G8" s="70"/>
      <c r="H8" s="71"/>
      <c r="I8" s="71"/>
      <c r="J8" s="71"/>
      <c r="K8" s="71"/>
      <c r="L8" s="71"/>
      <c r="M8" s="71"/>
      <c r="N8" s="71"/>
      <c r="O8" s="71"/>
      <c r="P8" s="71"/>
      <c r="Q8" s="71"/>
      <c r="R8" s="71"/>
      <c r="S8" s="22"/>
      <c r="U8" s="7"/>
      <c r="V8" s="7"/>
      <c r="Y8" s="6"/>
    </row>
    <row r="9" spans="2:19" ht="6.75" customHeight="1">
      <c r="B9" s="5"/>
      <c r="C9" s="5"/>
      <c r="D9" s="5"/>
      <c r="E9" s="5"/>
      <c r="F9" s="5"/>
      <c r="G9" s="5"/>
      <c r="H9" s="5"/>
      <c r="I9" s="5"/>
      <c r="J9" s="16"/>
      <c r="K9" s="16"/>
      <c r="L9" s="16"/>
      <c r="M9" s="16"/>
      <c r="N9" s="16"/>
      <c r="O9" s="16"/>
      <c r="P9" s="16"/>
      <c r="Q9" s="16"/>
      <c r="R9" s="16"/>
      <c r="S9" s="16"/>
    </row>
    <row r="10" spans="2:23" ht="45" customHeight="1">
      <c r="B10" s="4" t="s">
        <v>576</v>
      </c>
      <c r="C10" s="46" t="s">
        <v>577</v>
      </c>
      <c r="D10" s="48"/>
      <c r="E10" s="2" t="s">
        <v>578</v>
      </c>
      <c r="F10" s="14" t="s">
        <v>805</v>
      </c>
      <c r="G10" s="10" t="s">
        <v>580</v>
      </c>
      <c r="H10" s="23" t="s">
        <v>581</v>
      </c>
      <c r="I10" s="11" t="s">
        <v>800</v>
      </c>
      <c r="J10" s="73" t="s">
        <v>812</v>
      </c>
      <c r="K10" s="74"/>
      <c r="L10" s="74"/>
      <c r="M10" s="74"/>
      <c r="N10" s="74"/>
      <c r="O10" s="74"/>
      <c r="P10" s="74"/>
      <c r="Q10" s="74"/>
      <c r="R10" s="75"/>
      <c r="S10" s="27"/>
      <c r="U10" s="12" t="s">
        <v>582</v>
      </c>
      <c r="V10" s="8"/>
      <c r="W10" s="13" t="s">
        <v>796</v>
      </c>
    </row>
    <row r="11" spans="2:24" ht="24" customHeight="1">
      <c r="B11" s="3">
        <v>4</v>
      </c>
      <c r="C11" s="46" t="s">
        <v>803</v>
      </c>
      <c r="D11" s="48"/>
      <c r="E11" s="2">
        <v>3</v>
      </c>
      <c r="F11" s="2">
        <v>176</v>
      </c>
      <c r="G11" s="14" t="str">
        <f>IF(U11="","",V11)</f>
        <v>西奈</v>
      </c>
      <c r="H11" s="2" t="s">
        <v>743</v>
      </c>
      <c r="I11" s="21" t="s">
        <v>804</v>
      </c>
      <c r="J11" s="36">
        <v>1</v>
      </c>
      <c r="K11" s="37">
        <v>2</v>
      </c>
      <c r="L11" s="37">
        <v>3</v>
      </c>
      <c r="M11" s="37">
        <v>4</v>
      </c>
      <c r="N11" s="37">
        <v>5</v>
      </c>
      <c r="O11" s="37">
        <v>6</v>
      </c>
      <c r="P11" s="37">
        <v>7</v>
      </c>
      <c r="Q11" s="37">
        <v>8</v>
      </c>
      <c r="R11" s="38">
        <v>9</v>
      </c>
      <c r="S11" s="15"/>
      <c r="U11" s="2">
        <v>124</v>
      </c>
      <c r="V11" s="1" t="str">
        <f>IF(U11="","",VLOOKUP(U11,'中学校コード'!$A$2:$D$270,4))</f>
        <v>西奈</v>
      </c>
      <c r="W11" s="2">
        <v>1</v>
      </c>
      <c r="X11" t="str">
        <f>IF(W11="","",VLOOKUP(W11,'中学校コード'!$G$6:$H$7,2))</f>
        <v>可</v>
      </c>
    </row>
    <row r="12" spans="2:24" ht="24" customHeight="1">
      <c r="B12" s="3">
        <v>5</v>
      </c>
      <c r="C12" s="46"/>
      <c r="D12" s="48"/>
      <c r="E12" s="2"/>
      <c r="F12" s="2"/>
      <c r="G12" s="2">
        <f>IF(U12="","",V12)</f>
      </c>
      <c r="H12" s="2"/>
      <c r="I12" s="2">
        <f aca="true" t="shared" si="0" ref="I12:I28">IF(W12="","",X12)</f>
      </c>
      <c r="J12" s="28"/>
      <c r="K12" s="29"/>
      <c r="L12" s="29"/>
      <c r="M12" s="29"/>
      <c r="N12" s="29"/>
      <c r="O12" s="29"/>
      <c r="P12" s="29"/>
      <c r="Q12" s="29"/>
      <c r="R12" s="30"/>
      <c r="S12" s="15"/>
      <c r="U12" s="2"/>
      <c r="V12" s="1">
        <f>IF(U12="","",VLOOKUP(U12,'中学校コード'!$A$2:$D$270,4))</f>
      </c>
      <c r="W12" s="2"/>
      <c r="X12">
        <f>IF(W12="","",VLOOKUP(W12,'中学校コード'!$G$6:$H$7,2))</f>
      </c>
    </row>
    <row r="13" spans="2:24" ht="24" customHeight="1">
      <c r="B13" s="3">
        <v>6</v>
      </c>
      <c r="C13" s="46"/>
      <c r="D13" s="48"/>
      <c r="E13" s="2"/>
      <c r="F13" s="2"/>
      <c r="G13" s="2">
        <f>IF(U13="","",V13)</f>
      </c>
      <c r="H13" s="2"/>
      <c r="I13" s="2">
        <f t="shared" si="0"/>
      </c>
      <c r="J13" s="28"/>
      <c r="K13" s="29"/>
      <c r="L13" s="29"/>
      <c r="M13" s="29"/>
      <c r="N13" s="29"/>
      <c r="O13" s="29"/>
      <c r="P13" s="29"/>
      <c r="Q13" s="29"/>
      <c r="R13" s="30"/>
      <c r="S13" s="15"/>
      <c r="U13" s="2"/>
      <c r="V13" s="1">
        <f>IF(U13="","",VLOOKUP(U13,'中学校コード'!$A$2:$D$270,4))</f>
      </c>
      <c r="W13" s="2"/>
      <c r="X13">
        <f>IF(W13="","",VLOOKUP(W13,'中学校コード'!$G$6:$H$7,2))</f>
      </c>
    </row>
    <row r="14" spans="2:24" ht="24" customHeight="1">
      <c r="B14" s="3">
        <v>7</v>
      </c>
      <c r="C14" s="46"/>
      <c r="D14" s="48"/>
      <c r="E14" s="2"/>
      <c r="F14" s="2"/>
      <c r="G14" s="2">
        <f>IF(U14="","",V14)</f>
      </c>
      <c r="H14" s="2"/>
      <c r="I14" s="2">
        <f t="shared" si="0"/>
      </c>
      <c r="J14" s="28"/>
      <c r="K14" s="29"/>
      <c r="L14" s="29"/>
      <c r="M14" s="29"/>
      <c r="N14" s="29"/>
      <c r="O14" s="29"/>
      <c r="P14" s="29"/>
      <c r="Q14" s="29"/>
      <c r="R14" s="30"/>
      <c r="S14" s="15"/>
      <c r="U14" s="2"/>
      <c r="V14" s="1">
        <f>IF(U14="","",VLOOKUP(U14,'中学校コード'!$A$2:$D$270,4))</f>
      </c>
      <c r="W14" s="2"/>
      <c r="X14">
        <f>IF(W14="","",VLOOKUP(W14,'中学校コード'!$G$6:$H$7,2))</f>
      </c>
    </row>
    <row r="15" spans="2:24" ht="24" customHeight="1">
      <c r="B15" s="3">
        <v>8</v>
      </c>
      <c r="C15" s="46"/>
      <c r="D15" s="48"/>
      <c r="E15" s="2"/>
      <c r="F15" s="2"/>
      <c r="G15" s="2">
        <f>IF(U15="","",V15)</f>
      </c>
      <c r="H15" s="2"/>
      <c r="I15" s="2">
        <f t="shared" si="0"/>
      </c>
      <c r="J15" s="28"/>
      <c r="K15" s="29"/>
      <c r="L15" s="29"/>
      <c r="M15" s="29"/>
      <c r="N15" s="29"/>
      <c r="O15" s="29"/>
      <c r="P15" s="29"/>
      <c r="Q15" s="29"/>
      <c r="R15" s="30"/>
      <c r="S15" s="15"/>
      <c r="U15" s="2"/>
      <c r="V15" s="1">
        <f>IF(U15="","",VLOOKUP(U15,'中学校コード'!$A$2:$D$270,4))</f>
      </c>
      <c r="W15" s="2"/>
      <c r="X15">
        <f>IF(W15="","",VLOOKUP(W15,'中学校コード'!$G$6:$H$7,2))</f>
      </c>
    </row>
    <row r="16" spans="2:24" ht="24" customHeight="1">
      <c r="B16" s="3">
        <v>9</v>
      </c>
      <c r="C16" s="46"/>
      <c r="D16" s="48"/>
      <c r="E16" s="2"/>
      <c r="F16" s="2"/>
      <c r="G16" s="2">
        <f aca="true" t="shared" si="1" ref="G16:G28">IF(U16="","",V16)</f>
      </c>
      <c r="H16" s="2"/>
      <c r="I16" s="2">
        <f t="shared" si="0"/>
      </c>
      <c r="J16" s="28"/>
      <c r="K16" s="29"/>
      <c r="L16" s="29"/>
      <c r="M16" s="29"/>
      <c r="N16" s="29"/>
      <c r="O16" s="29"/>
      <c r="P16" s="29"/>
      <c r="Q16" s="29"/>
      <c r="R16" s="30"/>
      <c r="S16" s="15"/>
      <c r="U16" s="2"/>
      <c r="V16" s="1">
        <f>IF(U16="","",VLOOKUP(U16,'中学校コード'!$A$2:$D$270,4))</f>
      </c>
      <c r="W16" s="2"/>
      <c r="X16">
        <f>IF(W16="","",VLOOKUP(W16,'中学校コード'!$G$6:$H$7,2))</f>
      </c>
    </row>
    <row r="17" spans="2:24" ht="24" customHeight="1">
      <c r="B17" s="3">
        <v>10</v>
      </c>
      <c r="C17" s="46"/>
      <c r="D17" s="48"/>
      <c r="E17" s="2"/>
      <c r="F17" s="2"/>
      <c r="G17" s="2">
        <f t="shared" si="1"/>
      </c>
      <c r="H17" s="2"/>
      <c r="I17" s="2">
        <f t="shared" si="0"/>
      </c>
      <c r="J17" s="28"/>
      <c r="K17" s="29"/>
      <c r="L17" s="29"/>
      <c r="M17" s="29"/>
      <c r="N17" s="29"/>
      <c r="O17" s="29"/>
      <c r="P17" s="29"/>
      <c r="Q17" s="29"/>
      <c r="R17" s="30"/>
      <c r="S17" s="15"/>
      <c r="U17" s="2"/>
      <c r="V17" s="1">
        <f>IF(U17="","",VLOOKUP(U17,'中学校コード'!$A$2:$D$270,4))</f>
      </c>
      <c r="W17" s="2"/>
      <c r="X17">
        <f>IF(W17="","",VLOOKUP(W17,'中学校コード'!$G$6:$H$7,2))</f>
      </c>
    </row>
    <row r="18" spans="2:24" ht="24" customHeight="1">
      <c r="B18" s="3">
        <v>11</v>
      </c>
      <c r="C18" s="46"/>
      <c r="D18" s="48"/>
      <c r="E18" s="2"/>
      <c r="F18" s="2"/>
      <c r="G18" s="2">
        <f t="shared" si="1"/>
      </c>
      <c r="H18" s="2"/>
      <c r="I18" s="2">
        <f t="shared" si="0"/>
      </c>
      <c r="J18" s="28"/>
      <c r="K18" s="29"/>
      <c r="L18" s="29"/>
      <c r="M18" s="29"/>
      <c r="N18" s="29"/>
      <c r="O18" s="29"/>
      <c r="P18" s="29"/>
      <c r="Q18" s="29"/>
      <c r="R18" s="30"/>
      <c r="S18" s="15"/>
      <c r="U18" s="2"/>
      <c r="V18" s="1">
        <f>IF(U18="","",VLOOKUP(U18,'中学校コード'!$A$2:$D$270,4))</f>
      </c>
      <c r="W18" s="2"/>
      <c r="X18">
        <f>IF(W18="","",VLOOKUP(W18,'中学校コード'!$G$6:$H$7,2))</f>
      </c>
    </row>
    <row r="19" spans="2:24" ht="24" customHeight="1">
      <c r="B19" s="3">
        <v>12</v>
      </c>
      <c r="C19" s="46"/>
      <c r="D19" s="48"/>
      <c r="E19" s="2"/>
      <c r="F19" s="2"/>
      <c r="G19" s="2">
        <f t="shared" si="1"/>
      </c>
      <c r="H19" s="2"/>
      <c r="I19" s="2">
        <f t="shared" si="0"/>
      </c>
      <c r="J19" s="28"/>
      <c r="K19" s="29"/>
      <c r="L19" s="29"/>
      <c r="M19" s="29"/>
      <c r="N19" s="29"/>
      <c r="O19" s="29"/>
      <c r="P19" s="29"/>
      <c r="Q19" s="29"/>
      <c r="R19" s="30"/>
      <c r="S19" s="15"/>
      <c r="U19" s="2"/>
      <c r="V19" s="1">
        <f>IF(U19="","",VLOOKUP(U19,'中学校コード'!$A$2:$D$270,4))</f>
      </c>
      <c r="W19" s="2"/>
      <c r="X19">
        <f>IF(W19="","",VLOOKUP(W19,'中学校コード'!$G$6:$H$7,2))</f>
      </c>
    </row>
    <row r="20" spans="2:24" ht="24" customHeight="1">
      <c r="B20" s="3">
        <v>13</v>
      </c>
      <c r="C20" s="46"/>
      <c r="D20" s="48"/>
      <c r="E20" s="2"/>
      <c r="F20" s="2"/>
      <c r="G20" s="2">
        <f t="shared" si="1"/>
      </c>
      <c r="H20" s="2"/>
      <c r="I20" s="2">
        <f t="shared" si="0"/>
      </c>
      <c r="J20" s="28"/>
      <c r="K20" s="29"/>
      <c r="L20" s="29"/>
      <c r="M20" s="29"/>
      <c r="N20" s="29"/>
      <c r="O20" s="29"/>
      <c r="P20" s="29"/>
      <c r="Q20" s="29"/>
      <c r="R20" s="30"/>
      <c r="S20" s="15"/>
      <c r="U20" s="2"/>
      <c r="V20" s="1">
        <f>IF(U20="","",VLOOKUP(U20,'中学校コード'!$A$2:$D$270,4))</f>
      </c>
      <c r="W20" s="2"/>
      <c r="X20">
        <f>IF(W20="","",VLOOKUP(W20,'中学校コード'!$G$6:$H$7,2))</f>
      </c>
    </row>
    <row r="21" spans="2:24" ht="24" customHeight="1">
      <c r="B21" s="3">
        <v>14</v>
      </c>
      <c r="C21" s="46"/>
      <c r="D21" s="48"/>
      <c r="E21" s="2"/>
      <c r="F21" s="2"/>
      <c r="G21" s="2">
        <f t="shared" si="1"/>
      </c>
      <c r="H21" s="2"/>
      <c r="I21" s="2">
        <f t="shared" si="0"/>
      </c>
      <c r="J21" s="28"/>
      <c r="K21" s="29"/>
      <c r="L21" s="29"/>
      <c r="M21" s="29"/>
      <c r="N21" s="29"/>
      <c r="O21" s="29"/>
      <c r="P21" s="29"/>
      <c r="Q21" s="29"/>
      <c r="R21" s="30"/>
      <c r="S21" s="15"/>
      <c r="U21" s="2"/>
      <c r="V21" s="1">
        <f>IF(U21="","",VLOOKUP(U21,'中学校コード'!$A$2:$D$270,4))</f>
      </c>
      <c r="W21" s="2"/>
      <c r="X21">
        <f>IF(W21="","",VLOOKUP(W21,'中学校コード'!$G$6:$H$7,2))</f>
      </c>
    </row>
    <row r="22" spans="2:24" ht="24" customHeight="1">
      <c r="B22" s="3">
        <v>15</v>
      </c>
      <c r="C22" s="46"/>
      <c r="D22" s="48"/>
      <c r="E22" s="2"/>
      <c r="F22" s="2"/>
      <c r="G22" s="2">
        <f t="shared" si="1"/>
      </c>
      <c r="H22" s="2"/>
      <c r="I22" s="2">
        <f t="shared" si="0"/>
      </c>
      <c r="J22" s="28"/>
      <c r="K22" s="29"/>
      <c r="L22" s="29"/>
      <c r="M22" s="29"/>
      <c r="N22" s="29"/>
      <c r="O22" s="29"/>
      <c r="P22" s="29"/>
      <c r="Q22" s="29"/>
      <c r="R22" s="30"/>
      <c r="S22" s="15"/>
      <c r="U22" s="2"/>
      <c r="V22" s="1">
        <f>IF(U22="","",VLOOKUP(U22,'中学校コード'!$A$2:$D$270,4))</f>
      </c>
      <c r="W22" s="2"/>
      <c r="X22">
        <f>IF(W22="","",VLOOKUP(W22,'中学校コード'!$G$6:$H$7,2))</f>
      </c>
    </row>
    <row r="23" spans="2:24" ht="24" customHeight="1">
      <c r="B23" s="3">
        <v>16</v>
      </c>
      <c r="C23" s="46"/>
      <c r="D23" s="48"/>
      <c r="E23" s="2"/>
      <c r="F23" s="2"/>
      <c r="G23" s="2">
        <f t="shared" si="1"/>
      </c>
      <c r="H23" s="2"/>
      <c r="I23" s="2">
        <f t="shared" si="0"/>
      </c>
      <c r="J23" s="28"/>
      <c r="K23" s="29"/>
      <c r="L23" s="29"/>
      <c r="M23" s="29"/>
      <c r="N23" s="29"/>
      <c r="O23" s="29"/>
      <c r="P23" s="29"/>
      <c r="Q23" s="29"/>
      <c r="R23" s="30"/>
      <c r="S23" s="15"/>
      <c r="U23" s="2"/>
      <c r="V23" s="1">
        <f>IF(U23="","",VLOOKUP(U23,'中学校コード'!$A$2:$D$270,4))</f>
      </c>
      <c r="W23" s="2"/>
      <c r="X23">
        <f>IF(W23="","",VLOOKUP(W23,'中学校コード'!$G$6:$H$7,2))</f>
      </c>
    </row>
    <row r="24" spans="2:24" ht="24" customHeight="1">
      <c r="B24" s="3">
        <v>17</v>
      </c>
      <c r="C24" s="46"/>
      <c r="D24" s="48"/>
      <c r="E24" s="2"/>
      <c r="F24" s="2"/>
      <c r="G24" s="2">
        <f t="shared" si="1"/>
      </c>
      <c r="H24" s="2"/>
      <c r="I24" s="2">
        <f t="shared" si="0"/>
      </c>
      <c r="J24" s="28"/>
      <c r="K24" s="29"/>
      <c r="L24" s="29"/>
      <c r="M24" s="29"/>
      <c r="N24" s="29"/>
      <c r="O24" s="29"/>
      <c r="P24" s="29"/>
      <c r="Q24" s="29"/>
      <c r="R24" s="30"/>
      <c r="S24" s="15"/>
      <c r="U24" s="2"/>
      <c r="V24" s="1">
        <f>IF(U24="","",VLOOKUP(U24,'中学校コード'!$A$2:$D$270,4))</f>
      </c>
      <c r="W24" s="2"/>
      <c r="X24">
        <f>IF(W24="","",VLOOKUP(W24,'中学校コード'!$G$6:$H$7,2))</f>
      </c>
    </row>
    <row r="25" spans="2:24" ht="24" customHeight="1">
      <c r="B25" s="3">
        <v>18</v>
      </c>
      <c r="C25" s="46"/>
      <c r="D25" s="48"/>
      <c r="E25" s="2"/>
      <c r="F25" s="2"/>
      <c r="G25" s="2">
        <f t="shared" si="1"/>
      </c>
      <c r="H25" s="2"/>
      <c r="I25" s="2">
        <f t="shared" si="0"/>
      </c>
      <c r="J25" s="28"/>
      <c r="K25" s="29"/>
      <c r="L25" s="29"/>
      <c r="M25" s="29"/>
      <c r="N25" s="29"/>
      <c r="O25" s="29"/>
      <c r="P25" s="29"/>
      <c r="Q25" s="29"/>
      <c r="R25" s="30"/>
      <c r="S25" s="15"/>
      <c r="U25" s="2"/>
      <c r="V25" s="1">
        <f>IF(U25="","",VLOOKUP(U25,'中学校コード'!$A$2:$D$270,4))</f>
      </c>
      <c r="W25" s="2"/>
      <c r="X25">
        <f>IF(W25="","",VLOOKUP(W25,'中学校コード'!$G$6:$H$7,2))</f>
      </c>
    </row>
    <row r="26" spans="2:24" ht="24" customHeight="1">
      <c r="B26" s="3">
        <v>19</v>
      </c>
      <c r="C26" s="46"/>
      <c r="D26" s="48"/>
      <c r="E26" s="2"/>
      <c r="F26" s="2"/>
      <c r="G26" s="2">
        <f t="shared" si="1"/>
      </c>
      <c r="H26" s="2"/>
      <c r="I26" s="2">
        <f t="shared" si="0"/>
      </c>
      <c r="J26" s="28"/>
      <c r="K26" s="29"/>
      <c r="L26" s="29"/>
      <c r="M26" s="29"/>
      <c r="N26" s="29"/>
      <c r="O26" s="29"/>
      <c r="P26" s="29"/>
      <c r="Q26" s="29"/>
      <c r="R26" s="30"/>
      <c r="S26" s="15"/>
      <c r="U26" s="2"/>
      <c r="V26" s="1">
        <f>IF(U26="","",VLOOKUP(U26,'中学校コード'!$A$2:$D$270,4))</f>
      </c>
      <c r="W26" s="2"/>
      <c r="X26">
        <f>IF(W26="","",VLOOKUP(W26,'中学校コード'!$G$6:$H$7,2))</f>
      </c>
    </row>
    <row r="27" spans="2:24" ht="24" customHeight="1">
      <c r="B27" s="3">
        <v>20</v>
      </c>
      <c r="C27" s="46"/>
      <c r="D27" s="48"/>
      <c r="E27" s="2"/>
      <c r="F27" s="2"/>
      <c r="G27" s="2">
        <f t="shared" si="1"/>
      </c>
      <c r="H27" s="2"/>
      <c r="I27" s="2">
        <f t="shared" si="0"/>
      </c>
      <c r="J27" s="28"/>
      <c r="K27" s="29"/>
      <c r="L27" s="29"/>
      <c r="M27" s="29"/>
      <c r="N27" s="29"/>
      <c r="O27" s="29"/>
      <c r="P27" s="29"/>
      <c r="Q27" s="29"/>
      <c r="R27" s="30"/>
      <c r="S27" s="15"/>
      <c r="U27" s="2"/>
      <c r="V27" s="1">
        <f>IF(U27="","",VLOOKUP(U27,'中学校コード'!$A$2:$D$270,4))</f>
      </c>
      <c r="W27" s="2"/>
      <c r="X27">
        <f>IF(W27="","",VLOOKUP(W27,'中学校コード'!$G$6:$H$7,2))</f>
      </c>
    </row>
    <row r="28" spans="2:24" ht="24" customHeight="1">
      <c r="B28" s="3">
        <v>21</v>
      </c>
      <c r="C28" s="46"/>
      <c r="D28" s="48"/>
      <c r="E28" s="2"/>
      <c r="F28" s="2"/>
      <c r="G28" s="2">
        <f t="shared" si="1"/>
      </c>
      <c r="H28" s="2"/>
      <c r="I28" s="2">
        <f t="shared" si="0"/>
      </c>
      <c r="J28" s="28"/>
      <c r="K28" s="29"/>
      <c r="L28" s="29"/>
      <c r="M28" s="29"/>
      <c r="N28" s="29"/>
      <c r="O28" s="29"/>
      <c r="P28" s="29"/>
      <c r="Q28" s="29"/>
      <c r="R28" s="30"/>
      <c r="S28" s="15"/>
      <c r="U28" s="2"/>
      <c r="V28" s="1">
        <f>IF(U28="","",VLOOKUP(U28,'中学校コード'!$A$2:$D$270,4))</f>
      </c>
      <c r="W28" s="2"/>
      <c r="X28">
        <f>IF(W28="","",VLOOKUP(W28,'中学校コード'!$G$6:$H$7,2))</f>
      </c>
    </row>
    <row r="29" spans="4:6" ht="21" customHeight="1">
      <c r="D29" s="65" t="s">
        <v>795</v>
      </c>
      <c r="E29" s="66"/>
      <c r="F29" s="18">
        <f>AVERAGE(F11:F28)</f>
        <v>176</v>
      </c>
    </row>
    <row r="30" spans="2:19" ht="13.5">
      <c r="B30" s="42" t="s">
        <v>586</v>
      </c>
      <c r="C30" s="42"/>
      <c r="D30" s="42"/>
      <c r="E30" s="42"/>
      <c r="F30" s="42"/>
      <c r="G30" s="42"/>
      <c r="H30" s="42"/>
      <c r="I30" s="42"/>
      <c r="J30" s="20"/>
      <c r="K30" s="20"/>
      <c r="L30" s="20"/>
      <c r="M30" s="20"/>
      <c r="N30" s="20"/>
      <c r="O30" s="20"/>
      <c r="P30" s="20"/>
      <c r="Q30" s="20"/>
      <c r="R30" s="20"/>
      <c r="S30" s="20"/>
    </row>
    <row r="31" spans="2:19" ht="13.5">
      <c r="B31" s="32" t="s">
        <v>801</v>
      </c>
      <c r="C31" s="32"/>
      <c r="D31" s="32"/>
      <c r="E31" s="32"/>
      <c r="F31" s="32"/>
      <c r="G31" s="32"/>
      <c r="H31" s="32"/>
      <c r="I31" s="32"/>
      <c r="J31" s="32"/>
      <c r="K31" s="32"/>
      <c r="L31" s="32"/>
      <c r="M31" s="32"/>
      <c r="N31" s="32"/>
      <c r="O31" s="32"/>
      <c r="P31" s="32"/>
      <c r="Q31" s="32"/>
      <c r="R31" s="32"/>
      <c r="S31" s="20"/>
    </row>
    <row r="32" spans="2:19" ht="19.5" customHeight="1">
      <c r="B32" s="43" t="s">
        <v>587</v>
      </c>
      <c r="C32" s="43"/>
      <c r="D32" s="43"/>
      <c r="E32" s="43"/>
      <c r="F32" s="43"/>
      <c r="G32" s="43"/>
      <c r="H32" s="43"/>
      <c r="I32" s="43"/>
      <c r="J32" s="43"/>
      <c r="K32" s="43"/>
      <c r="L32" s="43"/>
      <c r="M32" s="43"/>
      <c r="N32" s="43"/>
      <c r="O32" s="43"/>
      <c r="P32" s="43"/>
      <c r="Q32" s="43"/>
      <c r="R32" s="43"/>
      <c r="S32" s="20"/>
    </row>
    <row r="33" spans="2:19" ht="15.75" customHeight="1">
      <c r="B33" s="43" t="s">
        <v>823</v>
      </c>
      <c r="C33" s="43"/>
      <c r="D33" s="43"/>
      <c r="E33" s="43"/>
      <c r="F33" s="43"/>
      <c r="G33" s="43"/>
      <c r="H33" s="43"/>
      <c r="I33" s="43"/>
      <c r="J33" s="43"/>
      <c r="K33" s="43"/>
      <c r="L33" s="43"/>
      <c r="M33" s="43"/>
      <c r="N33" s="43"/>
      <c r="O33" s="43"/>
      <c r="P33" s="43"/>
      <c r="Q33" s="43"/>
      <c r="R33" s="43"/>
      <c r="S33" s="19"/>
    </row>
    <row r="34" spans="2:19" ht="25.5" customHeight="1">
      <c r="B34" s="43" t="s">
        <v>822</v>
      </c>
      <c r="C34" s="43"/>
      <c r="D34" s="43"/>
      <c r="E34" s="43"/>
      <c r="F34" s="43"/>
      <c r="G34" s="43"/>
      <c r="H34" s="43"/>
      <c r="I34" s="43"/>
      <c r="J34" s="43"/>
      <c r="K34" s="43"/>
      <c r="L34" s="43"/>
      <c r="M34" s="43"/>
      <c r="N34" s="43"/>
      <c r="O34" s="43"/>
      <c r="P34" s="43"/>
      <c r="Q34" s="43"/>
      <c r="R34" s="43"/>
      <c r="S34" s="19"/>
    </row>
  </sheetData>
  <sheetProtection/>
  <mergeCells count="47">
    <mergeCell ref="B32:R32"/>
    <mergeCell ref="B33:R33"/>
    <mergeCell ref="B34:R34"/>
    <mergeCell ref="J10:R10"/>
    <mergeCell ref="J6:O6"/>
    <mergeCell ref="P6:R6"/>
    <mergeCell ref="C10:D10"/>
    <mergeCell ref="C11:D11"/>
    <mergeCell ref="C12:D12"/>
    <mergeCell ref="C13:D13"/>
    <mergeCell ref="B1:R1"/>
    <mergeCell ref="B2:R2"/>
    <mergeCell ref="B3:C3"/>
    <mergeCell ref="D3:F3"/>
    <mergeCell ref="B4:C4"/>
    <mergeCell ref="D4:F4"/>
    <mergeCell ref="G4:H4"/>
    <mergeCell ref="I4:R4"/>
    <mergeCell ref="G3:H3"/>
    <mergeCell ref="I3:R3"/>
    <mergeCell ref="D5:F5"/>
    <mergeCell ref="B6:C6"/>
    <mergeCell ref="D6:F6"/>
    <mergeCell ref="H6:I6"/>
    <mergeCell ref="B7:C8"/>
    <mergeCell ref="D7:F8"/>
    <mergeCell ref="I5:R5"/>
    <mergeCell ref="B5:C5"/>
    <mergeCell ref="G7:R8"/>
    <mergeCell ref="G5:H5"/>
    <mergeCell ref="C26:D26"/>
    <mergeCell ref="C14:D14"/>
    <mergeCell ref="C15:D15"/>
    <mergeCell ref="C16:D16"/>
    <mergeCell ref="C17:D17"/>
    <mergeCell ref="C18:D18"/>
    <mergeCell ref="C19:D19"/>
    <mergeCell ref="C27:D27"/>
    <mergeCell ref="C20:D20"/>
    <mergeCell ref="C21:D21"/>
    <mergeCell ref="C28:D28"/>
    <mergeCell ref="D29:E29"/>
    <mergeCell ref="B30:I30"/>
    <mergeCell ref="C22:D22"/>
    <mergeCell ref="C23:D23"/>
    <mergeCell ref="C24:D24"/>
    <mergeCell ref="C25:D25"/>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小西　憂美子</dc:creator>
  <cp:keywords/>
  <dc:description/>
  <cp:lastModifiedBy>中島 洋己</cp:lastModifiedBy>
  <cp:lastPrinted>2024-06-05T02:00:54Z</cp:lastPrinted>
  <dcterms:created xsi:type="dcterms:W3CDTF">2009-06-28T22:39:40Z</dcterms:created>
  <dcterms:modified xsi:type="dcterms:W3CDTF">2024-06-07T03:10:09Z</dcterms:modified>
  <cp:category/>
  <cp:version/>
  <cp:contentType/>
  <cp:contentStatus/>
</cp:coreProperties>
</file>